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Залишки" sheetId="1" r:id="rId1"/>
    <sheet name="Отримано" sheetId="2" r:id="rId2"/>
    <sheet name="Бактек" sheetId="3" r:id="rId3"/>
  </sheets>
  <definedNames>
    <definedName name="_GoBack" localSheetId="2">'Бактек'!#REF!</definedName>
  </definedNames>
  <calcPr fullCalcOnLoad="1"/>
</workbook>
</file>

<file path=xl/sharedStrings.xml><?xml version="1.0" encoding="utf-8"?>
<sst xmlns="http://schemas.openxmlformats.org/spreadsheetml/2006/main" count="2011" uniqueCount="969">
  <si>
    <t>Стан забезпечення лікарськими засобами і виробами медичного призначення</t>
  </si>
  <si>
    <t>Централізовані заходи боротьби із захворюванням на туберкульоз (Туберкульоз - ЛЗ)</t>
  </si>
  <si>
    <t>Форма 1 (Звіт наявності)</t>
  </si>
  <si>
    <t>№ п/п</t>
  </si>
  <si>
    <t>Міжнародна назва предмету закупівлі</t>
  </si>
  <si>
    <t>Форма випуску, дозування</t>
  </si>
  <si>
    <t>Одиниця виміру</t>
  </si>
  <si>
    <t>Орієнтовна ціна од., грн.</t>
  </si>
  <si>
    <t>Фактична наявність предмету закупівлі (залишок)</t>
  </si>
  <si>
    <t>Стан забезпеченості, %</t>
  </si>
  <si>
    <t>Орієнтовний термін закінчення наявного залишку, «до дати»</t>
  </si>
  <si>
    <t>Державний бюджет, кількість, од.</t>
  </si>
  <si>
    <t>Місцевий бюджет</t>
  </si>
  <si>
    <t>Спецфонд</t>
  </si>
  <si>
    <t>Разом, кількість, од.</t>
  </si>
  <si>
    <t>Обласний, кількість, од.</t>
  </si>
  <si>
    <t>Районний і міський, кількість, од.</t>
  </si>
  <si>
    <t>Благодійна допомога, кількість, од.</t>
  </si>
  <si>
    <t>Платні послуги, кількість, од.</t>
  </si>
  <si>
    <t>Державний бюджет</t>
  </si>
  <si>
    <t>Обласний</t>
  </si>
  <si>
    <t>Районний і міський</t>
  </si>
  <si>
    <t>Благодійна допомога</t>
  </si>
  <si>
    <t>Платні послуги</t>
  </si>
  <si>
    <t>кількість, од.</t>
  </si>
  <si>
    <t>сума, грн.</t>
  </si>
  <si>
    <t>кг</t>
  </si>
  <si>
    <t>L-лизин эсцинат 0.1% 5мл</t>
  </si>
  <si>
    <t>ам</t>
  </si>
  <si>
    <t>адреналин 0,18%   1,0</t>
  </si>
  <si>
    <t>азитромицин 500мг</t>
  </si>
  <si>
    <t>уп.</t>
  </si>
  <si>
    <t>тб</t>
  </si>
  <si>
    <t>аллопуринол 0,1</t>
  </si>
  <si>
    <t>амброксол г\х 0,03г</t>
  </si>
  <si>
    <t>фл</t>
  </si>
  <si>
    <t>аминазин 2,5% 2,0</t>
  </si>
  <si>
    <t>амлодипин 0,01</t>
  </si>
  <si>
    <t>аммиак р-р 10% 40мл</t>
  </si>
  <si>
    <t>амоксил КМП  500мг</t>
  </si>
  <si>
    <t>анальгин  50% 2мл</t>
  </si>
  <si>
    <t>анальгин 0,5</t>
  </si>
  <si>
    <t>антраль</t>
  </si>
  <si>
    <t>аскорутин</t>
  </si>
  <si>
    <t>аскофен</t>
  </si>
  <si>
    <t>аспаркам 10мл</t>
  </si>
  <si>
    <t>атоксил 2г пак.</t>
  </si>
  <si>
    <t>АТФ  1% 1мл</t>
  </si>
  <si>
    <t>ацетилсалициловая к-та 0,5</t>
  </si>
  <si>
    <t>барбовал 25,0</t>
  </si>
  <si>
    <t>бисакодил-Д 0.005г</t>
  </si>
  <si>
    <t>би-септ-фармак 400/80мг</t>
  </si>
  <si>
    <t>бисопролол 10мг</t>
  </si>
  <si>
    <t>валидол</t>
  </si>
  <si>
    <t>валидол 0,06г</t>
  </si>
  <si>
    <t>вата медиц гигроск н\ст 100гр зиг-заг</t>
  </si>
  <si>
    <t>верапамила г/х-Д  0,25% 2мл</t>
  </si>
  <si>
    <t>викасол-Д 1% 1мл</t>
  </si>
  <si>
    <t>винпоцетин-Д 0.5% 2мл</t>
  </si>
  <si>
    <t>витамин В-1 50мг\мл 1мл</t>
  </si>
  <si>
    <t>витамин В-12</t>
  </si>
  <si>
    <t>витамин В-6 1,0</t>
  </si>
  <si>
    <t>галоперидол деканоат 50мг/мл 1мл</t>
  </si>
  <si>
    <t>гепарин 5000МЕ/5мл</t>
  </si>
  <si>
    <t>гидрокартизон ацетат суспен\ин 2,5% 2мл</t>
  </si>
  <si>
    <t>глутаргин  0,75г</t>
  </si>
  <si>
    <t>глутаргин концентрат 40% 5мл</t>
  </si>
  <si>
    <t>кс</t>
  </si>
  <si>
    <t>дарсил</t>
  </si>
  <si>
    <t>декасан 200мл р-р</t>
  </si>
  <si>
    <t>дибазол 1% 5мл</t>
  </si>
  <si>
    <t>диклофенак-дарниця 2,5% 3мл</t>
  </si>
  <si>
    <t>димедрол 1% 1мл</t>
  </si>
  <si>
    <t>димексид 100мл</t>
  </si>
  <si>
    <t>дофамин-Д концентрат  40мг/мл 5мл</t>
  </si>
  <si>
    <t>дротаверин-Д 2% 2мл</t>
  </si>
  <si>
    <t>каптопрес</t>
  </si>
  <si>
    <t>кетамин 50мг/мл  2мл</t>
  </si>
  <si>
    <t>корвалол 25,0</t>
  </si>
  <si>
    <t>лидокаин 10% 2,0</t>
  </si>
  <si>
    <t>лоперамид</t>
  </si>
  <si>
    <t>лоратадин</t>
  </si>
  <si>
    <t>мазь левомиколь 0,40</t>
  </si>
  <si>
    <t>маска фильтр. мед "Стандарт 313"</t>
  </si>
  <si>
    <t>метоклопрамид 10мг</t>
  </si>
  <si>
    <t>но-х-ша 0,04г</t>
  </si>
  <si>
    <t>омез 20мг</t>
  </si>
  <si>
    <t>омепрозол</t>
  </si>
  <si>
    <t>панкреатин 8000</t>
  </si>
  <si>
    <t>пирацетам 20% 10мл</t>
  </si>
  <si>
    <t>преднизалон-Д  0.005</t>
  </si>
  <si>
    <t>прозерин 0,05% 1,0</t>
  </si>
  <si>
    <t>ранитидин</t>
  </si>
  <si>
    <t>реналган</t>
  </si>
  <si>
    <t>ренальган р-р\ин 5мл</t>
  </si>
  <si>
    <t>р-р аскорб.к-ты 50мг\мл 2мл</t>
  </si>
  <si>
    <t>р-р платифилина 0,2% 1,0</t>
  </si>
  <si>
    <t>сибазона 0.5%2.0</t>
  </si>
  <si>
    <t>спирт этиловый 96%</t>
  </si>
  <si>
    <t>сульфацил натрия  30%  10мл</t>
  </si>
  <si>
    <t>фармазолин 0,05% 10мл</t>
  </si>
  <si>
    <t>фармазолин 0,1% 10,0</t>
  </si>
  <si>
    <t>фармасулин Н 100МЕ\мл 3мл</t>
  </si>
  <si>
    <t>фармасулин Н NР 100МЕ/мл 5мл</t>
  </si>
  <si>
    <t>фенигидин</t>
  </si>
  <si>
    <t>фентанил 0,05мг\мл 2мл</t>
  </si>
  <si>
    <t>флуконазол 100мг</t>
  </si>
  <si>
    <t>фталазол</t>
  </si>
  <si>
    <t>фуросемид 1% 2мл</t>
  </si>
  <si>
    <t>хлоргексидина - КР  0,05% 100мл</t>
  </si>
  <si>
    <t>хлоропирамин гидрохлорид р-н 20мг\мл 1мл</t>
  </si>
  <si>
    <t>цефазолин 1,0</t>
  </si>
  <si>
    <t>цитрамон-У</t>
  </si>
  <si>
    <t>этамзилат 0,25</t>
  </si>
  <si>
    <t>Найменування</t>
  </si>
  <si>
    <t>ВСЬОГО:</t>
  </si>
  <si>
    <t>пк</t>
  </si>
  <si>
    <t>шт.</t>
  </si>
  <si>
    <t>кп</t>
  </si>
  <si>
    <t>актовегин 5мл</t>
  </si>
  <si>
    <t>алоэ 1,0</t>
  </si>
  <si>
    <t>аммиак 10% 400,0</t>
  </si>
  <si>
    <t>бензогексоний 2,5%  1,0</t>
  </si>
  <si>
    <t>беродуал Н аэрозоль 10мл</t>
  </si>
  <si>
    <t>бинт 7м*14см марл</t>
  </si>
  <si>
    <t>гекодез 200мл</t>
  </si>
  <si>
    <t>глутаргин 0,75г</t>
  </si>
  <si>
    <t>др</t>
  </si>
  <si>
    <t>диклофенак</t>
  </si>
  <si>
    <t>дофамин-Д 4% 5мл</t>
  </si>
  <si>
    <t>дротаверин КМП  0,04г</t>
  </si>
  <si>
    <t>нитроглицерин</t>
  </si>
  <si>
    <t>плазмол 1,0</t>
  </si>
  <si>
    <t>ревмоксикам 1%  1,5мл</t>
  </si>
  <si>
    <t>р-р натрия тиосульфат 30% 5мл</t>
  </si>
  <si>
    <t>р-р Рингера 200мл</t>
  </si>
  <si>
    <t>св</t>
  </si>
  <si>
    <t>скарификатор</t>
  </si>
  <si>
    <t>дз</t>
  </si>
  <si>
    <t>фуросемид 0,4</t>
  </si>
  <si>
    <t>маска "Виола" мед/3ш</t>
  </si>
  <si>
    <t>Лікарські засоби та медичні вироби, закуплени за бюджетні кошти</t>
  </si>
  <si>
    <t>лаферобион супп.500000МЕ</t>
  </si>
  <si>
    <t>лейкопластырь хир. бум 1,25см*5м</t>
  </si>
  <si>
    <t>лидаза-биофар.пор. 64ед</t>
  </si>
  <si>
    <t>льесфаль 50мг\мл 5мл</t>
  </si>
  <si>
    <t>метадон 10мг</t>
  </si>
  <si>
    <t>метадон 5мг</t>
  </si>
  <si>
    <t>памперсы</t>
  </si>
  <si>
    <t>пиковит сироп 150мл</t>
  </si>
  <si>
    <t>регидрон 20.5г\1л Н</t>
  </si>
  <si>
    <t>реосорбилакт 200,0мл</t>
  </si>
  <si>
    <t>фенистил к-ли 0.1% 20мл</t>
  </si>
  <si>
    <t>упаковка</t>
  </si>
  <si>
    <t>шт</t>
  </si>
  <si>
    <t>Медичні препарати для хворих на СНІД</t>
  </si>
  <si>
    <t>600мг</t>
  </si>
  <si>
    <t>150мг</t>
  </si>
  <si>
    <t>200мг</t>
  </si>
  <si>
    <t>500мг</t>
  </si>
  <si>
    <t>300мг</t>
  </si>
  <si>
    <t>100мг</t>
  </si>
  <si>
    <t>1,0г</t>
  </si>
  <si>
    <t>480мг</t>
  </si>
  <si>
    <t>400мг</t>
  </si>
  <si>
    <t>200мл</t>
  </si>
  <si>
    <t>250мг</t>
  </si>
  <si>
    <t>50мг</t>
  </si>
  <si>
    <t>5мл</t>
  </si>
  <si>
    <t>0,03г</t>
  </si>
  <si>
    <t>100мл</t>
  </si>
  <si>
    <t>0,25г</t>
  </si>
  <si>
    <t>2,0г</t>
  </si>
  <si>
    <t>0,01г</t>
  </si>
  <si>
    <t>1,2г</t>
  </si>
  <si>
    <t>2мл</t>
  </si>
  <si>
    <t>0,5г</t>
  </si>
  <si>
    <t>10мл</t>
  </si>
  <si>
    <t>1мл</t>
  </si>
  <si>
    <t>0,005г</t>
  </si>
  <si>
    <t>400/80мг</t>
  </si>
  <si>
    <t>10мг</t>
  </si>
  <si>
    <t>0,06г</t>
  </si>
  <si>
    <t>0,75г</t>
  </si>
  <si>
    <t>3мл</t>
  </si>
  <si>
    <t>40мг\мл</t>
  </si>
  <si>
    <t>150мл</t>
  </si>
  <si>
    <t>25мг</t>
  </si>
  <si>
    <t>5мг</t>
  </si>
  <si>
    <t>0,04г</t>
  </si>
  <si>
    <t>0,05г</t>
  </si>
  <si>
    <t>20мг</t>
  </si>
  <si>
    <t>0,2г</t>
  </si>
  <si>
    <t>20мл</t>
  </si>
  <si>
    <t>35мг</t>
  </si>
  <si>
    <t>50мл</t>
  </si>
  <si>
    <t>16мг</t>
  </si>
  <si>
    <t>5,0г</t>
  </si>
  <si>
    <t xml:space="preserve">Міжнародна назва предмету закупівлі </t>
  </si>
  <si>
    <t>амп,0,18% 1мл</t>
  </si>
  <si>
    <t>табл,500мг</t>
  </si>
  <si>
    <t>амп,5мг/5мл</t>
  </si>
  <si>
    <t>табл,250мг</t>
  </si>
  <si>
    <t>табл,100мг</t>
  </si>
  <si>
    <t>амп,1мл</t>
  </si>
  <si>
    <t>табл,300мг</t>
  </si>
  <si>
    <t>табл,25мг</t>
  </si>
  <si>
    <t>амп,2,5% 2,0</t>
  </si>
  <si>
    <t>раствор д/ин,5%100мл</t>
  </si>
  <si>
    <t>табл,10мг</t>
  </si>
  <si>
    <t>раствор,10%400мл</t>
  </si>
  <si>
    <t>раствор,10%40мл</t>
  </si>
  <si>
    <t xml:space="preserve">амоксициллин  0,25  </t>
  </si>
  <si>
    <t>раствор д/ин,50%2мл</t>
  </si>
  <si>
    <t>антраль0,3</t>
  </si>
  <si>
    <t>табл</t>
  </si>
  <si>
    <t>табл,50мг</t>
  </si>
  <si>
    <t>раствор д/ин, 10мл</t>
  </si>
  <si>
    <t>капли д/внутр.прим 25мл</t>
  </si>
  <si>
    <t>эмульсия 20%50мл</t>
  </si>
  <si>
    <t>аэрозоль,10мл</t>
  </si>
  <si>
    <t>7м*14см марл</t>
  </si>
  <si>
    <t>табл,5мг</t>
  </si>
  <si>
    <t>табл,400/80мг</t>
  </si>
  <si>
    <t>табл.</t>
  </si>
  <si>
    <t>раствор д/ин, 200мл</t>
  </si>
  <si>
    <t>суспен\ин 2,5% 2мл</t>
  </si>
  <si>
    <t>табл,75мг</t>
  </si>
  <si>
    <t>раствор д/и амп,40%5мл</t>
  </si>
  <si>
    <t>табл,25,2мг</t>
  </si>
  <si>
    <t>розчин100мл</t>
  </si>
  <si>
    <t>табл,40мг</t>
  </si>
  <si>
    <t>табл,200мг</t>
  </si>
  <si>
    <t>табл,2мг</t>
  </si>
  <si>
    <t>амп</t>
  </si>
  <si>
    <t>нистатин 500000  ЕД</t>
  </si>
  <si>
    <t>табл,500000ЕД</t>
  </si>
  <si>
    <t>табл,0,5мг</t>
  </si>
  <si>
    <t>табл,20мг</t>
  </si>
  <si>
    <t>табл,8000ЕД</t>
  </si>
  <si>
    <t>преднизолон 30мг\мл</t>
  </si>
  <si>
    <t>табл,150мг</t>
  </si>
  <si>
    <t>раствор д/и,амп 50мг/мл 2мл</t>
  </si>
  <si>
    <t>капли глазные30%10мл</t>
  </si>
  <si>
    <t>раствор д/и,фл.,1,0г</t>
  </si>
  <si>
    <t>L-лизин 0,1% 5мл</t>
  </si>
  <si>
    <t>клеена</t>
  </si>
  <si>
    <t>маска "Виола" мед.3 слойная</t>
  </si>
  <si>
    <t>система пер крови</t>
  </si>
  <si>
    <t>система пер р-р</t>
  </si>
  <si>
    <t>Форма 2</t>
  </si>
  <si>
    <t>Форма 1</t>
  </si>
  <si>
    <t>0,5мг</t>
  </si>
  <si>
    <t>РАЗОМ:</t>
  </si>
  <si>
    <t>РАЗОМ :</t>
  </si>
  <si>
    <t>50\50 мл</t>
  </si>
  <si>
    <t>40,0г</t>
  </si>
  <si>
    <t>0,15г</t>
  </si>
  <si>
    <t>400мл</t>
  </si>
  <si>
    <t>р-р новокаина 0,5%200мл</t>
  </si>
  <si>
    <t>реополиглюкин 200мл</t>
  </si>
  <si>
    <t>реополиглюкин 400мл</t>
  </si>
  <si>
    <t>уп</t>
  </si>
  <si>
    <t xml:space="preserve">фромилид </t>
  </si>
  <si>
    <t>капс</t>
  </si>
  <si>
    <t>гептрал</t>
  </si>
  <si>
    <t>пара</t>
  </si>
  <si>
    <t>нейровитан</t>
  </si>
  <si>
    <t xml:space="preserve">плазмол </t>
  </si>
  <si>
    <t>дексалгин 50мг\2мл</t>
  </si>
  <si>
    <t>мезим форте</t>
  </si>
  <si>
    <t>аспаркам-здоровья</t>
  </si>
  <si>
    <t>гидазепам 0,05г</t>
  </si>
  <si>
    <t>дигоксин 0,025% 1мл</t>
  </si>
  <si>
    <t>0,025% 1мл</t>
  </si>
  <si>
    <t>0,4мг</t>
  </si>
  <si>
    <t>цефотаксим  р-р для ин</t>
  </si>
  <si>
    <t>р-р фурацилина 400мл 0,02%</t>
  </si>
  <si>
    <t>амоксил-К порошок</t>
  </si>
  <si>
    <t>пак</t>
  </si>
  <si>
    <t xml:space="preserve">фенистил к-ли </t>
  </si>
  <si>
    <t>1% 20мл</t>
  </si>
  <si>
    <t>декстран</t>
  </si>
  <si>
    <t>70,6% 500мл</t>
  </si>
  <si>
    <t xml:space="preserve">гидролазину гидрохларид </t>
  </si>
  <si>
    <t>20мг\2мл</t>
  </si>
  <si>
    <t>100мг\мл 5мл</t>
  </si>
  <si>
    <t>2,5% 2мл</t>
  </si>
  <si>
    <t>мезим форте 10000</t>
  </si>
  <si>
    <t>вестинорм 16мг</t>
  </si>
  <si>
    <t xml:space="preserve">витаксон </t>
  </si>
  <si>
    <t xml:space="preserve">Протитуберкульозна національна програма (Держбюджет) , Глобальний Фонд </t>
  </si>
  <si>
    <t>мазь герпевир</t>
  </si>
  <si>
    <t>2,5%  15г</t>
  </si>
  <si>
    <t>40мг</t>
  </si>
  <si>
    <t>галстена к-ли</t>
  </si>
  <si>
    <t>сорбилакт р-р</t>
  </si>
  <si>
    <t>р-р Люголя</t>
  </si>
  <si>
    <t>р-р калия йодид</t>
  </si>
  <si>
    <t xml:space="preserve">р-р фенолфталеин спирт </t>
  </si>
  <si>
    <t>50мл 1%</t>
  </si>
  <si>
    <t>системы ПР</t>
  </si>
  <si>
    <t>системы ПК</t>
  </si>
  <si>
    <t>галоприл</t>
  </si>
  <si>
    <t>1мл 5мг\мл</t>
  </si>
  <si>
    <t xml:space="preserve">натрию тиосульфат р-н </t>
  </si>
  <si>
    <t>300мг\мл 5мл</t>
  </si>
  <si>
    <t>папаверина р-н 2% 2,0</t>
  </si>
  <si>
    <t xml:space="preserve"> пентоксифилина 2% 5мл</t>
  </si>
  <si>
    <t>шприц 1мл одн стер</t>
  </si>
  <si>
    <t>шприц 2мл з голкою</t>
  </si>
  <si>
    <t>шприц 5мл з голкою</t>
  </si>
  <si>
    <t>шприц 10мл з голкою</t>
  </si>
  <si>
    <t>шприц 20мл з голкою</t>
  </si>
  <si>
    <t>200мл 60мг\мл</t>
  </si>
  <si>
    <t>р-р формаліна</t>
  </si>
  <si>
    <t>10% 400мл</t>
  </si>
  <si>
    <t>X-Plore 1730+FFP3 V</t>
  </si>
  <si>
    <t>валериана экстрат</t>
  </si>
  <si>
    <t>гемотран</t>
  </si>
  <si>
    <t>100мг 5мл</t>
  </si>
  <si>
    <t>5% 3мл</t>
  </si>
  <si>
    <t xml:space="preserve">пентоксифилин </t>
  </si>
  <si>
    <t>р-р 2% 5мл</t>
  </si>
  <si>
    <t>р-р20% 10мл</t>
  </si>
  <si>
    <t>р-р 1мл</t>
  </si>
  <si>
    <t>30мг/мл 1мл</t>
  </si>
  <si>
    <t>0,05% 1мл</t>
  </si>
  <si>
    <t>1% 1,5мл</t>
  </si>
  <si>
    <t xml:space="preserve">платифилин </t>
  </si>
  <si>
    <t>0,2% 1,0мл</t>
  </si>
  <si>
    <t>500мл</t>
  </si>
  <si>
    <t xml:space="preserve">стрептомицина сульфат </t>
  </si>
  <si>
    <t>пор 1г</t>
  </si>
  <si>
    <t xml:space="preserve">0,05мг/мл2мл </t>
  </si>
  <si>
    <t>фентанил 2мл</t>
  </si>
  <si>
    <t>50мг/мл 2мл</t>
  </si>
  <si>
    <t>10%2мл</t>
  </si>
  <si>
    <t>лидокаин р-р д\и</t>
  </si>
  <si>
    <t>2%2мл</t>
  </si>
  <si>
    <t>1%1мл</t>
  </si>
  <si>
    <t>мезатон р-р д\ин</t>
  </si>
  <si>
    <t>20мг/мл 2мл</t>
  </si>
  <si>
    <t>но-х-ша р-р д\ин</t>
  </si>
  <si>
    <t>туберкулин</t>
  </si>
  <si>
    <t>1фл*6доз</t>
  </si>
  <si>
    <t>кардиодарон</t>
  </si>
  <si>
    <t>ПК</t>
  </si>
  <si>
    <t>ПР</t>
  </si>
  <si>
    <t>Противотуберкульозні  медичні препарати</t>
  </si>
  <si>
    <t>амп.,0,1%5мл</t>
  </si>
  <si>
    <t>галстена 50мл к-ли</t>
  </si>
  <si>
    <t>к-ли 50мл</t>
  </si>
  <si>
    <t>фл,100мг/5мл</t>
  </si>
  <si>
    <t>96%фл.</t>
  </si>
  <si>
    <t>70%фл.</t>
  </si>
  <si>
    <t>отрез 0,9*5м</t>
  </si>
  <si>
    <t xml:space="preserve">р-н д/и,1%2мл </t>
  </si>
  <si>
    <t>р-н д/и,100МЕ/мл5мл .</t>
  </si>
  <si>
    <t>р-н д/и,фл,0,9% 200мл</t>
  </si>
  <si>
    <t>р-н д/и,фл,5% 400мл</t>
  </si>
  <si>
    <t>р-н д/и,фл,5% 200мл</t>
  </si>
  <si>
    <t>р-н 40% 20мл</t>
  </si>
  <si>
    <t>крапли 25мл</t>
  </si>
  <si>
    <t>р-нд/ин,фл, 5000МЕ/5мл</t>
  </si>
  <si>
    <t xml:space="preserve">ацетилсалициловая к-та </t>
  </si>
  <si>
    <t>гигроск н\ст 100гр зиг-заг</t>
  </si>
  <si>
    <t>бензилбензоат эмульсия</t>
  </si>
  <si>
    <t>вормил</t>
  </si>
  <si>
    <t xml:space="preserve">галоперидол деканоат </t>
  </si>
  <si>
    <t>р-н,50мг/мл1мл</t>
  </si>
  <si>
    <t xml:space="preserve">диоксідін </t>
  </si>
  <si>
    <t>1%10мл</t>
  </si>
  <si>
    <t xml:space="preserve">р-н д/и,амп,4%5мл </t>
  </si>
  <si>
    <t>р-н д/и, 2мл 64ЕД</t>
  </si>
  <si>
    <t>ондастерон</t>
  </si>
  <si>
    <t>р-н 2мг\мл 4мл</t>
  </si>
  <si>
    <t xml:space="preserve">папаверин </t>
  </si>
  <si>
    <t>2% 2,0</t>
  </si>
  <si>
    <t>пропофол ново ємульсія</t>
  </si>
  <si>
    <t>сорбилакт</t>
  </si>
  <si>
    <t>р-н 200мл</t>
  </si>
  <si>
    <t>строфантин</t>
  </si>
  <si>
    <t>р-н 1,0</t>
  </si>
  <si>
    <t>краплі назал0,05%10мл</t>
  </si>
  <si>
    <t xml:space="preserve">перчатки </t>
  </si>
  <si>
    <t>диазолин 0,5</t>
  </si>
  <si>
    <t xml:space="preserve">дротаверин КМП </t>
  </si>
  <si>
    <t>р-р перикись водорода конц</t>
  </si>
  <si>
    <t>400,0мл 33%</t>
  </si>
  <si>
    <t>р-р хлоромина</t>
  </si>
  <si>
    <t>1% 400мл</t>
  </si>
  <si>
    <t xml:space="preserve">гемотран </t>
  </si>
  <si>
    <t>50мг\мл 5мл</t>
  </si>
  <si>
    <t>5мг\мл 1мл р-н</t>
  </si>
  <si>
    <t>0,75*2м мед видА</t>
  </si>
  <si>
    <t>амоксиклав</t>
  </si>
  <si>
    <t>500мг\125мг</t>
  </si>
  <si>
    <t xml:space="preserve">силибор-35 </t>
  </si>
  <si>
    <t xml:space="preserve">беродуал р-н </t>
  </si>
  <si>
    <t>алерзин 5мг</t>
  </si>
  <si>
    <t>алерзин капли</t>
  </si>
  <si>
    <t>20мл 5%</t>
  </si>
  <si>
    <t>Виконавець Плаксіна О.В.</t>
  </si>
  <si>
    <t>________</t>
  </si>
  <si>
    <t>метронідазол</t>
  </si>
  <si>
    <t>5мг\мл 100мл</t>
  </si>
  <si>
    <t xml:space="preserve">алерзин </t>
  </si>
  <si>
    <t xml:space="preserve">карбамазепин-ФС </t>
  </si>
  <si>
    <t>метронидазол-дарниця</t>
  </si>
  <si>
    <t>цефазолин 0,5г</t>
  </si>
  <si>
    <t>раствор д/и,фл.,0,5г</t>
  </si>
  <si>
    <t>аммиак р-р 10% 400мл</t>
  </si>
  <si>
    <t>р-р борной кислоты 3% 400мл</t>
  </si>
  <si>
    <t>респиратор X-Plore</t>
  </si>
  <si>
    <t xml:space="preserve">р-н ГІК для інфуз </t>
  </si>
  <si>
    <t>аритміл</t>
  </si>
  <si>
    <t>аритміл 3мл</t>
  </si>
  <si>
    <t>50мг\мл 3мл</t>
  </si>
  <si>
    <t>бензогексоній 2,55</t>
  </si>
  <si>
    <t>4% 5мл</t>
  </si>
  <si>
    <t>декса 2мл</t>
  </si>
  <si>
    <t>25мг\мл 2мл</t>
  </si>
  <si>
    <t>3% 10мл</t>
  </si>
  <si>
    <t>магнію сульфат 10мл</t>
  </si>
  <si>
    <t>250мг\мл10мл</t>
  </si>
  <si>
    <t>10мг\мл 2мл</t>
  </si>
  <si>
    <t>2% 1мл</t>
  </si>
  <si>
    <t>платифілін р-н 2% 1мл</t>
  </si>
  <si>
    <t>ревмалгин 10% 1,5л</t>
  </si>
  <si>
    <t>10% 1,5мл</t>
  </si>
  <si>
    <t xml:space="preserve">глутаргин концентрат </t>
  </si>
  <si>
    <t xml:space="preserve">диклофенак-дарниця </t>
  </si>
  <si>
    <t xml:space="preserve">сульфацил натрия  </t>
  </si>
  <si>
    <t xml:space="preserve">сульфокамфокаин-Д </t>
  </si>
  <si>
    <t xml:space="preserve">аминокапроновая к-та </t>
  </si>
  <si>
    <t>атропина сульф.гл.крапли</t>
  </si>
  <si>
    <t>атропина сульфат</t>
  </si>
  <si>
    <t xml:space="preserve">вата медиц гигроск </t>
  </si>
  <si>
    <t xml:space="preserve">верапамила г/х-Д </t>
  </si>
  <si>
    <t>раствор д/и амп,4%5мл</t>
  </si>
  <si>
    <t xml:space="preserve">глутаргин  </t>
  </si>
  <si>
    <t>левофлоксацин 500мг</t>
  </si>
  <si>
    <t xml:space="preserve">вода для инъекций </t>
  </si>
  <si>
    <t xml:space="preserve">хлоргексидина - КР  </t>
  </si>
  <si>
    <t xml:space="preserve">галоперидол форте </t>
  </si>
  <si>
    <t xml:space="preserve">дексаметазон </t>
  </si>
  <si>
    <t>фармазолин10мл</t>
  </si>
  <si>
    <t xml:space="preserve">марлевый отрез </t>
  </si>
  <si>
    <t>мефенаминовая к-та</t>
  </si>
  <si>
    <t>ревмоксикам</t>
  </si>
  <si>
    <t xml:space="preserve">бензилбензоату эмул </t>
  </si>
  <si>
    <t>20% 50г</t>
  </si>
  <si>
    <t>бипролол</t>
  </si>
  <si>
    <t>10 мг</t>
  </si>
  <si>
    <t>метоклопрамиду  гидрохлорид</t>
  </si>
  <si>
    <t xml:space="preserve">глібенкламід </t>
  </si>
  <si>
    <t>абалам</t>
  </si>
  <si>
    <t>амитриптилин</t>
  </si>
  <si>
    <t>метопролол</t>
  </si>
  <si>
    <t>аскорб.к-ты р-ры</t>
  </si>
  <si>
    <t>этамзилата 12,5% 2мл</t>
  </si>
  <si>
    <t xml:space="preserve">эуфилина </t>
  </si>
  <si>
    <t>сенаде 500мг</t>
  </si>
  <si>
    <t>никотиновая к-та</t>
  </si>
  <si>
    <t>спирт этиловый 70%</t>
  </si>
  <si>
    <t>р-р новокаина 0,2%400мл</t>
  </si>
  <si>
    <t>спіронолактон</t>
  </si>
  <si>
    <t>юнивит</t>
  </si>
  <si>
    <t>вазонат р-н д\ін</t>
  </si>
  <si>
    <t>0,5мл</t>
  </si>
  <si>
    <t>дексаметазон   0,5мл</t>
  </si>
  <si>
    <t>дексаметазон 0,4%  0,1мл</t>
  </si>
  <si>
    <t>0,1мл</t>
  </si>
  <si>
    <t>сенадексин</t>
  </si>
  <si>
    <t>0,07г</t>
  </si>
  <si>
    <t>магнію сульфат</t>
  </si>
  <si>
    <t>1г</t>
  </si>
  <si>
    <t>р-р для нар прим0,05% 100мл</t>
  </si>
  <si>
    <t>офлоксацин</t>
  </si>
  <si>
    <t>табл.,0,2г</t>
  </si>
  <si>
    <t>детские</t>
  </si>
  <si>
    <t>1,8мг\мл 1мл</t>
  </si>
  <si>
    <t>атропина сульфат 0,1% 1мл</t>
  </si>
  <si>
    <t>фармасулин Н  100МО/мл 5мл</t>
  </si>
  <si>
    <t>5мл0</t>
  </si>
  <si>
    <t xml:space="preserve">атракуриум-Нове р-н </t>
  </si>
  <si>
    <t xml:space="preserve">10мг\мл </t>
  </si>
  <si>
    <t xml:space="preserve">азицин </t>
  </si>
  <si>
    <t>табл 500мг</t>
  </si>
  <si>
    <t xml:space="preserve">авелокс 400мг </t>
  </si>
  <si>
    <t xml:space="preserve">400мг/250мл р-р </t>
  </si>
  <si>
    <t>авелокс</t>
  </si>
  <si>
    <t>битуб</t>
  </si>
  <si>
    <t>100мг\мл 20мл</t>
  </si>
  <si>
    <t>канамак-1000 пор.</t>
  </si>
  <si>
    <t>1000мг</t>
  </si>
  <si>
    <t xml:space="preserve">лампрен100мг </t>
  </si>
  <si>
    <t xml:space="preserve">капоцин\ 1000мг </t>
  </si>
  <si>
    <t>0,1мг</t>
  </si>
  <si>
    <t>макрозид 500мг</t>
  </si>
  <si>
    <t>протомид 250мг</t>
  </si>
  <si>
    <t xml:space="preserve">левомак 250мг </t>
  </si>
  <si>
    <t xml:space="preserve">левомак 500мг </t>
  </si>
  <si>
    <t xml:space="preserve">макокс 150мг </t>
  </si>
  <si>
    <t>ємтріцитобін\тенофовір</t>
  </si>
  <si>
    <t>200мг\300мг</t>
  </si>
  <si>
    <t>би-септ</t>
  </si>
  <si>
    <t>60мг\300мг</t>
  </si>
  <si>
    <t>алувіа</t>
  </si>
  <si>
    <t>200\50мг</t>
  </si>
  <si>
    <t>канаміцин</t>
  </si>
  <si>
    <t>1г\4мл</t>
  </si>
  <si>
    <t>капреоміцин</t>
  </si>
  <si>
    <t>коксерін</t>
  </si>
  <si>
    <t>єтомід</t>
  </si>
  <si>
    <t>АРВТ Глобальний Фонд</t>
  </si>
  <si>
    <t>600мг/300мг</t>
  </si>
  <si>
    <t>р-р д/и амп,50мг/мл1мл</t>
  </si>
  <si>
    <t>зацеф пор. д\приг. Р-ра</t>
  </si>
  <si>
    <t>р-р д/и,амп 1% 1мл</t>
  </si>
  <si>
    <t>р-р д/и,амп 0,5%2мл</t>
  </si>
  <si>
    <t>р-р д/и,амп 10% 2мл</t>
  </si>
  <si>
    <t xml:space="preserve">р-р д/и,фл.6 доз3мл </t>
  </si>
  <si>
    <t>р-р д/и,амп 12,5%2мл</t>
  </si>
  <si>
    <t>р-р д/и,амп 20мг/мл5мл</t>
  </si>
  <si>
    <t>р-р д/и,амп,25%10мл</t>
  </si>
  <si>
    <t>р-р д/и,амп,5мг/мл 2мл</t>
  </si>
  <si>
    <t>бисакодил-супозиторії 0.01г</t>
  </si>
  <si>
    <t>0,01г супозиторії</t>
  </si>
  <si>
    <t xml:space="preserve">зівокс(лінезолід) </t>
  </si>
  <si>
    <t>2мг\мл</t>
  </si>
  <si>
    <t>флоксіум</t>
  </si>
  <si>
    <t>5мг\мл р-н 100мл</t>
  </si>
  <si>
    <t>р-р д/и амп,0,25%2мл</t>
  </si>
  <si>
    <t xml:space="preserve">р-р д/и,амп,2,5%3мл </t>
  </si>
  <si>
    <t xml:space="preserve">р-р д/и,амп,1%1мл </t>
  </si>
  <si>
    <t xml:space="preserve">р-р д/и,амп,2%2мл </t>
  </si>
  <si>
    <t>туберкулин  биолик1фл*6доз</t>
  </si>
  <si>
    <t xml:space="preserve">р-р д/и,амп,0,4%1мл </t>
  </si>
  <si>
    <t>мепенам 1,0г</t>
  </si>
  <si>
    <t>пор.д\ін 1,0г</t>
  </si>
  <si>
    <t>порош. д\ін</t>
  </si>
  <si>
    <t>Рифампицин 75мг\ізоніазід 50мг</t>
  </si>
  <si>
    <t>75мг\50мг</t>
  </si>
  <si>
    <t xml:space="preserve">бисептол </t>
  </si>
  <si>
    <t>480мг-5мл</t>
  </si>
  <si>
    <t>гидрокартизон ацетат суспен\ин</t>
  </si>
  <si>
    <t>р-р д/и амп,2,5%1мл</t>
  </si>
  <si>
    <t xml:space="preserve">амоксил-К </t>
  </si>
  <si>
    <t>0,3мг</t>
  </si>
  <si>
    <t xml:space="preserve">моксифлоксацин </t>
  </si>
  <si>
    <t xml:space="preserve">лінезід </t>
  </si>
  <si>
    <t>600мг\300мл</t>
  </si>
  <si>
    <t>к-ли глаз.10мг/мл 5мл</t>
  </si>
  <si>
    <t>супрастин 25мг</t>
  </si>
  <si>
    <t>этамбутол 400мг</t>
  </si>
  <si>
    <t>0,8г\1г по 100г</t>
  </si>
  <si>
    <t>гр</t>
  </si>
  <si>
    <t>натрию аминосалицилат гран</t>
  </si>
  <si>
    <t>аффида форт</t>
  </si>
  <si>
    <t>100мг\2г сусп</t>
  </si>
  <si>
    <t>глицин</t>
  </si>
  <si>
    <t>100мг 0,25г</t>
  </si>
  <si>
    <t xml:space="preserve">морфін г\х р-н </t>
  </si>
  <si>
    <t>1% 1мл</t>
  </si>
  <si>
    <t>хеллекс антиколд Нео пор. Лим</t>
  </si>
  <si>
    <t>4,0мг</t>
  </si>
  <si>
    <t xml:space="preserve">хемомицин </t>
  </si>
  <si>
    <t>80г\100г</t>
  </si>
  <si>
    <t>ПАСгранули по 10г у пак.</t>
  </si>
  <si>
    <t>гдр</t>
  </si>
  <si>
    <t>морфин г\х р-н д\ін</t>
  </si>
  <si>
    <t>спирт солянокислий</t>
  </si>
  <si>
    <t>0,1% 10мл</t>
  </si>
  <si>
    <t>цефазолин 0,5</t>
  </si>
  <si>
    <t>Cіртуро(Бедаквілін)</t>
  </si>
  <si>
    <t>Сіртуро(Бедаквілін)</t>
  </si>
  <si>
    <t>амоксил-К 625</t>
  </si>
  <si>
    <t xml:space="preserve"> 500мг\125мг</t>
  </si>
  <si>
    <t>ПАСнатрію гран 60% 100г</t>
  </si>
  <si>
    <t>60% 100г</t>
  </si>
  <si>
    <t>саше</t>
  </si>
  <si>
    <t>60% 100гр</t>
  </si>
  <si>
    <t xml:space="preserve">зидолам </t>
  </si>
  <si>
    <t>абакавир сульфат ламивудин</t>
  </si>
  <si>
    <t>600\300мг</t>
  </si>
  <si>
    <t>дітілін</t>
  </si>
  <si>
    <t>2% 5мл</t>
  </si>
  <si>
    <t>атракріум-ново</t>
  </si>
  <si>
    <t>10мг\мл5мл</t>
  </si>
  <si>
    <t>бетайод</t>
  </si>
  <si>
    <t>cерветка мед спиртова 6*3см</t>
  </si>
  <si>
    <t>Рифампін пор\р-н 600мг</t>
  </si>
  <si>
    <t xml:space="preserve">ріфампін пор\р-н </t>
  </si>
  <si>
    <t>600мг 20мл</t>
  </si>
  <si>
    <t>абакавір сульфат\ламівудін</t>
  </si>
  <si>
    <t>500\500мг</t>
  </si>
  <si>
    <t>Рифампицин 150мг\ізоніазід 75мг</t>
  </si>
  <si>
    <t>150мг 75мг</t>
  </si>
  <si>
    <t>100мг\мл100мл</t>
  </si>
  <si>
    <t>100мг\мл50мл</t>
  </si>
  <si>
    <t>галоприл форте 5мг</t>
  </si>
  <si>
    <t>моксетеро</t>
  </si>
  <si>
    <t>комбутол</t>
  </si>
  <si>
    <t>150мг\75мг</t>
  </si>
  <si>
    <t>фармасулин Н 100МО\мл 5мл в катридж</t>
  </si>
  <si>
    <t>раствор д/и,фл.100МЕ/мл5мл катр.</t>
  </si>
  <si>
    <t>вермокс</t>
  </si>
  <si>
    <t>вода РеО 950мл</t>
  </si>
  <si>
    <t>950мл</t>
  </si>
  <si>
    <t>абакавір\ламівудін</t>
  </si>
  <si>
    <t xml:space="preserve">пірантел </t>
  </si>
  <si>
    <t>абакавір</t>
  </si>
  <si>
    <t>1м*0,9м\10м</t>
  </si>
  <si>
    <t>марлевий відріз тип 17</t>
  </si>
  <si>
    <t>пірантел</t>
  </si>
  <si>
    <t>ріназолин 0,1</t>
  </si>
  <si>
    <t>іміпенем\циластатін-віста</t>
  </si>
  <si>
    <t xml:space="preserve">інбутол </t>
  </si>
  <si>
    <t>ізониазід 0,1</t>
  </si>
  <si>
    <t>ізоніазід сироп</t>
  </si>
  <si>
    <t>ізоніазід 0,3</t>
  </si>
  <si>
    <t xml:space="preserve">моксіфлоксацин </t>
  </si>
  <si>
    <t xml:space="preserve">натрію аміносаліцилат гран </t>
  </si>
  <si>
    <t>протомід 250мг</t>
  </si>
  <si>
    <t>іміпінем циластін</t>
  </si>
  <si>
    <t>витамин В-1  50мг\мл 1мл(тіаміну хлорид)</t>
  </si>
  <si>
    <t>витамин В-12(ціанокоболамін)</t>
  </si>
  <si>
    <t>дельтіба(деламанід)</t>
  </si>
  <si>
    <t xml:space="preserve">піразіномід </t>
  </si>
  <si>
    <t>ізониазид 0,1</t>
  </si>
  <si>
    <t>ізониазид 0,3</t>
  </si>
  <si>
    <t>ізониазид сироп</t>
  </si>
  <si>
    <t>долутегравір\ламівудін \тенофовіру дизопросилу фурмат</t>
  </si>
  <si>
    <t>50мг\300мг\300мг</t>
  </si>
  <si>
    <t xml:space="preserve">ванкоміцин-фармекс </t>
  </si>
  <si>
    <t>ципрофлоксацин</t>
  </si>
  <si>
    <t>азитромицин</t>
  </si>
  <si>
    <t>амоксіл-К пор.</t>
  </si>
  <si>
    <t>1,2г пор.д\ін.р-н</t>
  </si>
  <si>
    <t xml:space="preserve">терізідон </t>
  </si>
  <si>
    <t>ібупрофен</t>
  </si>
  <si>
    <t>індометацин</t>
  </si>
  <si>
    <t>лідаза 64ЕД</t>
  </si>
  <si>
    <t>лідокаин р-р д\и</t>
  </si>
  <si>
    <t>лоперамід</t>
  </si>
  <si>
    <t>лоратадін</t>
  </si>
  <si>
    <t>фолієва кислота</t>
  </si>
  <si>
    <t>L-цет в об.</t>
  </si>
  <si>
    <t xml:space="preserve">аброл сироп </t>
  </si>
  <si>
    <t>15мг\5мл 100мл</t>
  </si>
  <si>
    <t>1,4% 177мл</t>
  </si>
  <si>
    <t xml:space="preserve">тіотриазолин </t>
  </si>
  <si>
    <t>тіопентал 1,0</t>
  </si>
  <si>
    <t>L-цет в обл</t>
  </si>
  <si>
    <t xml:space="preserve">отипакс ушн. капли </t>
  </si>
  <si>
    <t>30,0мл</t>
  </si>
  <si>
    <t>гептавір</t>
  </si>
  <si>
    <t>меропенем -віста пор.для р-нів</t>
  </si>
  <si>
    <t>Бухгалтер  О.ПЛАКСІНА ________</t>
  </si>
  <si>
    <t>долутегравір\ ламівудін\тенофовір</t>
  </si>
  <si>
    <t>спазмалгон р-н 5мл</t>
  </si>
  <si>
    <t>парацетамол 0,5г</t>
  </si>
  <si>
    <t xml:space="preserve">амікацид </t>
  </si>
  <si>
    <t>250мг\мл 4мл</t>
  </si>
  <si>
    <t>протех</t>
  </si>
  <si>
    <t>400мг\250мл</t>
  </si>
  <si>
    <t>пірізінамід</t>
  </si>
  <si>
    <t>левофлоксацин 250мг</t>
  </si>
  <si>
    <t xml:space="preserve">лефлок </t>
  </si>
  <si>
    <t>левофлоксацин 100мл</t>
  </si>
  <si>
    <t>лізомак600</t>
  </si>
  <si>
    <t xml:space="preserve">моксіфлок інфузія </t>
  </si>
  <si>
    <t>пл</t>
  </si>
  <si>
    <t xml:space="preserve">левофлоксацин 500мг </t>
  </si>
  <si>
    <t>хелпосерін</t>
  </si>
  <si>
    <t xml:space="preserve">хелпосерін </t>
  </si>
  <si>
    <t>маска тришарова</t>
  </si>
  <si>
    <t>тест швидкий COVID-19</t>
  </si>
  <si>
    <t>тести різні</t>
  </si>
  <si>
    <t>халати, комбинезони</t>
  </si>
  <si>
    <t>одноразові захісни</t>
  </si>
  <si>
    <t>тести</t>
  </si>
  <si>
    <t>скаріфікатор</t>
  </si>
  <si>
    <t>Риф+Ізон+Пір+Єт</t>
  </si>
  <si>
    <t>азітроміцин</t>
  </si>
  <si>
    <t>бі-септ</t>
  </si>
  <si>
    <t>валавір</t>
  </si>
  <si>
    <t>далацин Ц</t>
  </si>
  <si>
    <t>4мг</t>
  </si>
  <si>
    <t>флукосетин</t>
  </si>
  <si>
    <t>вітаксон</t>
  </si>
  <si>
    <t>креазим 1000</t>
  </si>
  <si>
    <t>метилпреднізалон-ФС</t>
  </si>
  <si>
    <t>Ріф\Із\Пір/Ет</t>
  </si>
  <si>
    <t>Тести\бактека</t>
  </si>
  <si>
    <t>цефтріаксон порошок\р-ну</t>
  </si>
  <si>
    <t>перчатки медичні оглядові</t>
  </si>
  <si>
    <t xml:space="preserve"> </t>
  </si>
  <si>
    <t xml:space="preserve">активоване вугілля </t>
  </si>
  <si>
    <t xml:space="preserve">уніфлокс оч\вуш краплі </t>
  </si>
  <si>
    <t xml:space="preserve">сальбутомол аєрозоль\інгал. </t>
  </si>
  <si>
    <t>200д 100мкг</t>
  </si>
  <si>
    <t>1,0г р-р \ін</t>
  </si>
  <si>
    <t>актриптега долутегр.\ламівудін\тенофовір</t>
  </si>
  <si>
    <t xml:space="preserve">орасепт спр. Орал. </t>
  </si>
  <si>
    <t>№ п\п</t>
  </si>
  <si>
    <t>Назва предмету закупівлі</t>
  </si>
  <si>
    <t>Одиниця</t>
  </si>
  <si>
    <t>виміру</t>
  </si>
  <si>
    <t>Ціна од., грн.</t>
  </si>
  <si>
    <t>%</t>
  </si>
  <si>
    <t>1 набір</t>
  </si>
  <si>
    <t>р-р д/и амп,01%1мл</t>
  </si>
  <si>
    <t>р-н д/и,0,9% 100мл</t>
  </si>
  <si>
    <t>флоксейф 400</t>
  </si>
  <si>
    <t xml:space="preserve">циклосерин Ф.США </t>
  </si>
  <si>
    <t>125мг</t>
  </si>
  <si>
    <t xml:space="preserve">р-р перикись водорода </t>
  </si>
  <si>
    <t>Циклосерин 125мг</t>
  </si>
  <si>
    <t>долутегравір (інстгра)</t>
  </si>
  <si>
    <t xml:space="preserve">трисептол </t>
  </si>
  <si>
    <t>400мг\80мг</t>
  </si>
  <si>
    <t>маски</t>
  </si>
  <si>
    <t>клофазимін</t>
  </si>
  <si>
    <t>ванкоміцин ВАН</t>
  </si>
  <si>
    <t>500мг 10мл</t>
  </si>
  <si>
    <t>эналаприл</t>
  </si>
  <si>
    <t>р-н д/и,0,9% 5мл</t>
  </si>
  <si>
    <t>сенадексін</t>
  </si>
  <si>
    <t>моксимак</t>
  </si>
  <si>
    <t>етіонамід</t>
  </si>
  <si>
    <t>інстгра (долутегравір)</t>
  </si>
  <si>
    <t>активиров.вугілля 0.25</t>
  </si>
  <si>
    <t>септавіол плюс 96%</t>
  </si>
  <si>
    <t>септіл 70%</t>
  </si>
  <si>
    <t>этамбутол 100мл</t>
  </si>
  <si>
    <t xml:space="preserve">этамбутол </t>
  </si>
  <si>
    <t>100мг\мл</t>
  </si>
  <si>
    <t xml:space="preserve">неозолід </t>
  </si>
  <si>
    <t>100мг\мл 100мл</t>
  </si>
  <si>
    <t xml:space="preserve">р-н Рінгера </t>
  </si>
  <si>
    <t>бактоклав(амоксіклав)</t>
  </si>
  <si>
    <t>бактоклав(амоксицилин)</t>
  </si>
  <si>
    <t xml:space="preserve">натрія тіосульфат </t>
  </si>
  <si>
    <t>30% 5мл</t>
  </si>
  <si>
    <t>серветка медична стер. 16*14см</t>
  </si>
  <si>
    <t>16*14</t>
  </si>
  <si>
    <t>Респіратори</t>
  </si>
  <si>
    <t>5мг\мл 10мл</t>
  </si>
  <si>
    <t>гелофузін р-н</t>
  </si>
  <si>
    <t>декстро р-н</t>
  </si>
  <si>
    <t>50мг\2мл</t>
  </si>
  <si>
    <t>еноксапарин 10000\мл р-н</t>
  </si>
  <si>
    <t>наклофен 75мг р-н</t>
  </si>
  <si>
    <t>75мг 3мл</t>
  </si>
  <si>
    <t>налбуфін р-н</t>
  </si>
  <si>
    <t xml:space="preserve">трамікс р-н </t>
  </si>
  <si>
    <t>бісопролол 10мг</t>
  </si>
  <si>
    <t xml:space="preserve">біпролол </t>
  </si>
  <si>
    <t>бісептол400/80мг</t>
  </si>
  <si>
    <t>бі-септ-фармак 400/80мг</t>
  </si>
  <si>
    <t>бупівакан Спінал р-н</t>
  </si>
  <si>
    <t xml:space="preserve">декспро р-н </t>
  </si>
  <si>
    <t>150мг 3мл</t>
  </si>
  <si>
    <t>наклофен 75мг</t>
  </si>
  <si>
    <t>лінезолф  600мг(лінезолід, незолід)</t>
  </si>
  <si>
    <t>2мг\мл 300мл</t>
  </si>
  <si>
    <t>лінезолф  300мл(лінезолід, незолід)</t>
  </si>
  <si>
    <t xml:space="preserve">рифампіцин </t>
  </si>
  <si>
    <t>авонза</t>
  </si>
  <si>
    <t>300\300\400мг</t>
  </si>
  <si>
    <t>Головний бухгалтер  І.М. Стеценко</t>
  </si>
  <si>
    <t>цифуроксім(біофуроксім)</t>
  </si>
  <si>
    <t>1,5г</t>
  </si>
  <si>
    <t>фуробета</t>
  </si>
  <si>
    <t xml:space="preserve">піралгін </t>
  </si>
  <si>
    <t>0,5гр\мл</t>
  </si>
  <si>
    <t>биотраксоне</t>
  </si>
  <si>
    <t>1,0гр</t>
  </si>
  <si>
    <t>дихальна</t>
  </si>
  <si>
    <t>дікарб 250мл</t>
  </si>
  <si>
    <t>250мл</t>
  </si>
  <si>
    <t>Орієнто-вна</t>
  </si>
  <si>
    <t>Стан забеспе-ченості</t>
  </si>
  <si>
    <t>Районний                 і міський, кількість, од.</t>
  </si>
  <si>
    <t>1 дослід-ження</t>
  </si>
  <si>
    <r>
      <t xml:space="preserve">Витратні матеріали для ідентифікації мікобактерій туберкульозного комплексу (BD </t>
    </r>
    <r>
      <rPr>
        <sz val="9"/>
        <rFont val="Calibri"/>
        <family val="2"/>
      </rPr>
      <t xml:space="preserve"> </t>
    </r>
    <r>
      <rPr>
        <sz val="9"/>
        <rFont val="Times New Roman"/>
        <family val="1"/>
      </rPr>
      <t>BACTEC MGIT TBc)</t>
    </r>
  </si>
  <si>
    <t>Набір штативів AST Carrier Set (2-tube)</t>
  </si>
  <si>
    <t>Набір штативів AST Carrier Set (4-tube)</t>
  </si>
  <si>
    <t>Набір штативів AST Carrier Set (8-tube)</t>
  </si>
  <si>
    <t>Набір штативів AST Carrier Set (5-tube)</t>
  </si>
  <si>
    <t xml:space="preserve">9. </t>
  </si>
  <si>
    <t>Тест-система для виявлення антигену MPT64 M. tuberculosis</t>
  </si>
  <si>
    <t>Риф+Ізон+Пір</t>
  </si>
  <si>
    <t>Головний бухгалтер І.СТЕЦЕНКО ____________</t>
  </si>
  <si>
    <t>атаракс</t>
  </si>
  <si>
    <t>1,0 гр</t>
  </si>
  <si>
    <t xml:space="preserve">біотраксоне </t>
  </si>
  <si>
    <t>р-н глюкози 200мл</t>
  </si>
  <si>
    <t>р-н глюкози 20мл</t>
  </si>
  <si>
    <t>р-н глюкози 400мл</t>
  </si>
  <si>
    <t>р-н натрія хлор</t>
  </si>
  <si>
    <t>р-н новокаіна 200мл</t>
  </si>
  <si>
    <t>р-н 0,5% 200мл</t>
  </si>
  <si>
    <t>діклофенак</t>
  </si>
  <si>
    <t>дікарб</t>
  </si>
  <si>
    <t>кальція глюконат</t>
  </si>
  <si>
    <t>10% 10мл</t>
  </si>
  <si>
    <t xml:space="preserve">налоксон-ЗП </t>
  </si>
  <si>
    <t>р-н 0,4мг\мл 1мл</t>
  </si>
  <si>
    <t xml:space="preserve">мезокаін </t>
  </si>
  <si>
    <t>10мг\мл</t>
  </si>
  <si>
    <t>ацетамінофен</t>
  </si>
  <si>
    <t>атенолол</t>
  </si>
  <si>
    <t xml:space="preserve">атенолол   </t>
  </si>
  <si>
    <t>цеталген</t>
  </si>
  <si>
    <t>500мг\200мг</t>
  </si>
  <si>
    <t>амоксіцилін 875/125пор</t>
  </si>
  <si>
    <t>бронхостоп</t>
  </si>
  <si>
    <t xml:space="preserve">дутастерід </t>
  </si>
  <si>
    <t>дутастерід</t>
  </si>
  <si>
    <t xml:space="preserve">лосміна 2000МО </t>
  </si>
  <si>
    <t>0,2мл</t>
  </si>
  <si>
    <t>лосміна 2000МО</t>
  </si>
  <si>
    <t xml:space="preserve">хлорталідон </t>
  </si>
  <si>
    <t xml:space="preserve">парацетамол </t>
  </si>
  <si>
    <t>10мг\мл 100мл</t>
  </si>
  <si>
    <t xml:space="preserve">цефтриаксон </t>
  </si>
  <si>
    <t>трисептол</t>
  </si>
  <si>
    <t>480мг\80мг</t>
  </si>
  <si>
    <r>
      <t xml:space="preserve">Витратні матеріали для проведення одного дослідження на визначення чутливості до протитуберкульозних </t>
    </r>
    <r>
      <rPr>
        <b/>
        <sz val="9"/>
        <rFont val="Times New Roman"/>
        <family val="1"/>
      </rPr>
      <t>препаратів першого ряду</t>
    </r>
    <r>
      <rPr>
        <sz val="9"/>
        <rFont val="Times New Roman"/>
        <family val="1"/>
      </rPr>
      <t xml:space="preserve">  на аналізаторі мікробіологічному автоматичному BD BACTEC MGIT</t>
    </r>
  </si>
  <si>
    <r>
      <t xml:space="preserve">Витратні матеріали для проведення одного дослідження на визначення чутливості до протитуберкульозних препаратів </t>
    </r>
    <r>
      <rPr>
        <b/>
        <sz val="9"/>
        <rFont val="Times New Roman"/>
        <family val="1"/>
      </rPr>
      <t>другого ряду</t>
    </r>
    <r>
      <rPr>
        <sz val="9"/>
        <rFont val="Times New Roman"/>
        <family val="1"/>
      </rPr>
      <t xml:space="preserve">  на аналізаторі мікробіологічному автоматичному BD BACTEC MGIT</t>
    </r>
  </si>
  <si>
    <r>
      <t xml:space="preserve">Витратні матеріали </t>
    </r>
    <r>
      <rPr>
        <b/>
        <sz val="9"/>
        <rFont val="Times New Roman"/>
        <family val="1"/>
      </rPr>
      <t xml:space="preserve">для проведення одного дослідження </t>
    </r>
    <r>
      <rPr>
        <sz val="9"/>
        <rFont val="Times New Roman"/>
        <family val="1"/>
      </rPr>
      <t>для визначення мікобактерій туберкульозу  на аналізаторі мікробіологічному автоматичному BD BACTEC MGIT</t>
    </r>
  </si>
  <si>
    <t>Місцевий  бюджет</t>
  </si>
  <si>
    <t xml:space="preserve">Областний </t>
  </si>
  <si>
    <t xml:space="preserve">Благодійна допомога </t>
  </si>
  <si>
    <t>Сумма, грн.</t>
  </si>
  <si>
    <t>1 дослідження</t>
  </si>
  <si>
    <t>3.</t>
  </si>
  <si>
    <t>4.</t>
  </si>
  <si>
    <t>6.</t>
  </si>
  <si>
    <t xml:space="preserve">клофазимін </t>
  </si>
  <si>
    <t xml:space="preserve">претоманід </t>
  </si>
  <si>
    <t xml:space="preserve">зівокс(лізомак, лінезолід) </t>
  </si>
  <si>
    <t>претоманід</t>
  </si>
  <si>
    <t>прифтін</t>
  </si>
  <si>
    <t xml:space="preserve">трамадол ретард </t>
  </si>
  <si>
    <t>100мкг\доза</t>
  </si>
  <si>
    <t>сальбутомол аерозоль 200доз</t>
  </si>
  <si>
    <t>прифтин</t>
  </si>
  <si>
    <t>25мкг</t>
  </si>
  <si>
    <t>50мкг</t>
  </si>
  <si>
    <t>моксифлоксацин ,мофлакса, моксімак</t>
  </si>
  <si>
    <t xml:space="preserve">азитромицин </t>
  </si>
  <si>
    <t>200мг\5мл 30мл</t>
  </si>
  <si>
    <t xml:space="preserve">амоксіцилін </t>
  </si>
  <si>
    <t>200мг;500мг;600мг</t>
  </si>
  <si>
    <t>аугментин</t>
  </si>
  <si>
    <t>500\125мг</t>
  </si>
  <si>
    <t>витамин Д-3 1000</t>
  </si>
  <si>
    <t>витамин Д3 2000</t>
  </si>
  <si>
    <t xml:space="preserve">глюкозы р-н </t>
  </si>
  <si>
    <t>даптоміцин</t>
  </si>
  <si>
    <t>350мг;500мг</t>
  </si>
  <si>
    <t>доксіциклін</t>
  </si>
  <si>
    <t>200мг 50мл</t>
  </si>
  <si>
    <t xml:space="preserve">калію йодид </t>
  </si>
  <si>
    <t xml:space="preserve">кларітроміцин </t>
  </si>
  <si>
    <t>клопідогрель (фламогрель)</t>
  </si>
  <si>
    <t>75мг</t>
  </si>
  <si>
    <t>клосарт</t>
  </si>
  <si>
    <t xml:space="preserve">трамал ретард </t>
  </si>
  <si>
    <t>натрію хлорид  р-н фізраствор</t>
  </si>
  <si>
    <t>новамінсульфон</t>
  </si>
  <si>
    <t>500мг 25мл\50мл</t>
  </si>
  <si>
    <t>панадол (парацетамол свечи)</t>
  </si>
  <si>
    <t>ам\фл</t>
  </si>
  <si>
    <t>ам/фл</t>
  </si>
  <si>
    <t xml:space="preserve">р-р Рингера </t>
  </si>
  <si>
    <t>1000мл</t>
  </si>
  <si>
    <t>сумамед</t>
  </si>
  <si>
    <t>тіротріцин</t>
  </si>
  <si>
    <t>1,0г;2,0г;0,25</t>
  </si>
  <si>
    <t>1мл;5мл</t>
  </si>
  <si>
    <t>пропофол</t>
  </si>
  <si>
    <t>50мл 10мг\мл</t>
  </si>
  <si>
    <t>халат медич.одн., комбінезон, сорочка одн</t>
  </si>
  <si>
    <t>нб</t>
  </si>
  <si>
    <t>наконечнікі, кріопробіркі, емкості</t>
  </si>
  <si>
    <t>01.07 2023</t>
  </si>
  <si>
    <r>
      <t xml:space="preserve">Витратні матеріали </t>
    </r>
    <r>
      <rPr>
        <b/>
        <sz val="9"/>
        <rFont val="Calibri"/>
        <family val="2"/>
      </rPr>
      <t xml:space="preserve">для проведення одного дослідження </t>
    </r>
    <r>
      <rPr>
        <sz val="9"/>
        <rFont val="Calibri"/>
        <family val="2"/>
      </rPr>
      <t>для визначення мікобактерій туберкульозу  на аналізаторі мікробіологічному автоматичному BD BACTEC MGIT</t>
    </r>
  </si>
  <si>
    <r>
      <t xml:space="preserve">Витратні матеріали для проведення одного дослідження на визначення чутливості до протитуберкульозних </t>
    </r>
    <r>
      <rPr>
        <b/>
        <sz val="9"/>
        <rFont val="Calibri"/>
        <family val="2"/>
      </rPr>
      <t>препаратів першого ряду</t>
    </r>
    <r>
      <rPr>
        <sz val="9"/>
        <rFont val="Calibri"/>
        <family val="2"/>
      </rPr>
      <t xml:space="preserve">  на аналізаторі мікробіологічному автоматичному BD BACTEC MGIT</t>
    </r>
  </si>
  <si>
    <r>
      <t xml:space="preserve">Витратні матеріали для проведення одного дослідження на визначення чутливості до протитуберкульозних препаратів </t>
    </r>
    <r>
      <rPr>
        <b/>
        <sz val="9"/>
        <rFont val="Calibri"/>
        <family val="2"/>
      </rPr>
      <t>другого ряду</t>
    </r>
    <r>
      <rPr>
        <sz val="9"/>
        <rFont val="Calibri"/>
        <family val="2"/>
      </rPr>
      <t xml:space="preserve">  на аналізаторі мікробіологічному автоматичному BD BACTEC MGIT</t>
    </r>
  </si>
  <si>
    <t xml:space="preserve">респиратор </t>
  </si>
  <si>
    <t>маски, перчатки, халати,екран</t>
  </si>
  <si>
    <t xml:space="preserve">беталок </t>
  </si>
  <si>
    <t xml:space="preserve">кларитин </t>
  </si>
  <si>
    <t>мальтофер фол тб.жевательние</t>
  </si>
  <si>
    <t xml:space="preserve">симбікорт </t>
  </si>
  <si>
    <t>160мкг\4,5мкг</t>
  </si>
  <si>
    <t xml:space="preserve">форсіга </t>
  </si>
  <si>
    <t>метафін ІС</t>
  </si>
  <si>
    <t xml:space="preserve">ізоніазід </t>
  </si>
  <si>
    <t>месалазин</t>
  </si>
  <si>
    <t>преднизалон</t>
  </si>
  <si>
    <t>гропринозін</t>
  </si>
  <si>
    <t xml:space="preserve">Загальна річна 100% </t>
  </si>
  <si>
    <t>потреба на 2023 рік, од.</t>
  </si>
  <si>
    <t>31.12 2033</t>
  </si>
  <si>
    <t>Отримано за 2023 рік</t>
  </si>
  <si>
    <t xml:space="preserve">шприцы </t>
  </si>
  <si>
    <t xml:space="preserve">                                                      </t>
  </si>
  <si>
    <t>витамин Д3 2000МО</t>
  </si>
  <si>
    <t>р-р д/ин, 2мл</t>
  </si>
  <si>
    <t>йогурт 2млрд</t>
  </si>
  <si>
    <t xml:space="preserve">кордарон р-н </t>
  </si>
  <si>
    <t>парацетамол у супозиторіях</t>
  </si>
  <si>
    <t>р-н д/и,фл.,2,0г</t>
  </si>
  <si>
    <t>цефтриаксон пор\ин</t>
  </si>
  <si>
    <t>цефтриаксон 1г пор\ин</t>
  </si>
  <si>
    <t>цефуроксим</t>
  </si>
  <si>
    <t>1,5г/20мл</t>
  </si>
  <si>
    <t>200мг\100мл</t>
  </si>
  <si>
    <t>rc</t>
  </si>
  <si>
    <t>нірматрелвір-ритонавір</t>
  </si>
  <si>
    <t>150/100мг</t>
  </si>
  <si>
    <t>табл,125мг</t>
  </si>
  <si>
    <t xml:space="preserve">фуросемид </t>
  </si>
  <si>
    <t>Загальна річна 100% потреба на 2023 рік, кількість, од.</t>
  </si>
  <si>
    <t>14.02 2024</t>
  </si>
  <si>
    <t>01.03 2024</t>
  </si>
  <si>
    <r>
      <t xml:space="preserve">10            </t>
    </r>
    <r>
      <rPr>
        <sz val="9"/>
        <color indexed="30"/>
        <rFont val="Calibri"/>
        <family val="2"/>
      </rPr>
      <t>100</t>
    </r>
  </si>
  <si>
    <r>
      <t xml:space="preserve">11964,48  </t>
    </r>
    <r>
      <rPr>
        <sz val="9"/>
        <color indexed="30"/>
        <rFont val="Calibri"/>
        <family val="2"/>
      </rPr>
      <t>169575,91</t>
    </r>
  </si>
  <si>
    <t>лінезолід-гетеро</t>
  </si>
  <si>
    <t xml:space="preserve">бупропіон XL </t>
  </si>
  <si>
    <t>рифапентін</t>
  </si>
  <si>
    <t>піридоксин 50мг(вит.В6)</t>
  </si>
  <si>
    <t>метафін 25мг</t>
  </si>
  <si>
    <r>
      <t xml:space="preserve">Витратні матеріали для </t>
    </r>
    <r>
      <rPr>
        <b/>
        <sz val="9"/>
        <rFont val="Calibri"/>
        <family val="2"/>
      </rPr>
      <t>ідентифікації мікобактерій</t>
    </r>
    <r>
      <rPr>
        <sz val="9"/>
        <rFont val="Calibri"/>
        <family val="2"/>
      </rPr>
      <t xml:space="preserve"> туберкульозного комплексу Capilia TB-Neo</t>
    </r>
  </si>
  <si>
    <t xml:space="preserve">сульфаметоксазолу\триметоприм </t>
  </si>
  <si>
    <t>Рифампицин 300мг\ізоніазід 300мг</t>
  </si>
  <si>
    <t>300мг\300мг</t>
  </si>
  <si>
    <t>ріфабутин</t>
  </si>
  <si>
    <t>Терізідон</t>
  </si>
  <si>
    <t xml:space="preserve">р-р кальция хлорид </t>
  </si>
  <si>
    <t>аминакопроновая к-та</t>
  </si>
  <si>
    <t>5% 100мл</t>
  </si>
  <si>
    <t xml:space="preserve">                                                                                                                                             </t>
  </si>
  <si>
    <t>рифапентин</t>
  </si>
  <si>
    <t xml:space="preserve"> тест</t>
  </si>
  <si>
    <t>серветки</t>
  </si>
  <si>
    <t>кисень медичний</t>
  </si>
  <si>
    <t>метафін 10мг</t>
  </si>
  <si>
    <t>Регіон: Комунальне некомерційне підприемство "Запорізький регіональний фтизіопульмонологічний клінічний лікувально-діагностичний центр» Запорізької обласної ради</t>
  </si>
  <si>
    <t>Станом на 15.05.2023</t>
  </si>
  <si>
    <t>Форма 2  (Звіт отримання за 2023 рік). Станом на 15.05.2023р</t>
  </si>
  <si>
    <t>Фактична наявність предмету закупівлі (залишок) на 15.05 .2023р.</t>
  </si>
  <si>
    <t>амікацин</t>
  </si>
  <si>
    <t>парацетамол</t>
  </si>
  <si>
    <t xml:space="preserve">парацетамол  </t>
  </si>
  <si>
    <t>р-н д/и,фл,0,9% 1000мл</t>
  </si>
  <si>
    <t>цефтриаксон-КМП 0,25г пор\ин</t>
  </si>
  <si>
    <t>р-н д/и,фл.0,25г</t>
  </si>
  <si>
    <t>ібудолор</t>
  </si>
  <si>
    <t>кліндаміцин</t>
  </si>
  <si>
    <t xml:space="preserve">150мг </t>
  </si>
  <si>
    <t>парацетамол 0,2г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</si>
</sst>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&quot;₴&quot;_-;\-* #,##0.00&quot;₴&quot;_-;_-* &quot;-&quot;??&quot;₴&quot;_-;_-@_-"/>
    <numFmt numFmtId="165" formatCode="_-* #,##0&quot;₴&quot;_-;\-* #,##0&quot;₴&quot;_-;_-* &quot;-&quot;&quot;₴&quot;_-;_-@_-"/>
    <numFmt numFmtId="166" formatCode="_-* #,##0.00_₴_-;\-* #,##0.00_₴_-;_-* &quot;-&quot;??_₴_-;_-@_-"/>
    <numFmt numFmtId="167" formatCode="_-* #,##0_₴_-;\-* #,##0_₴_-;_-* &quot;-&quot;_₴_-;_-@_-"/>
    <numFmt numFmtId="168" formatCode="0;[Red]\-0"/>
    <numFmt numFmtId="169" formatCode="0.0"/>
    <numFmt numFmtId="170" formatCode="0.000"/>
    <numFmt numFmtId="171" formatCode="0.00000"/>
    <numFmt numFmtId="172" formatCode="0.00;[Red]\-0.00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i/>
      <sz val="8"/>
      <name val="Times New Roman"/>
      <family val="1"/>
    </font>
    <font>
      <sz val="9"/>
      <name val="Calibri"/>
      <family val="2"/>
    </font>
    <font>
      <sz val="9"/>
      <name val="Arial Cyr"/>
      <family val="0"/>
    </font>
    <font>
      <b/>
      <sz val="9"/>
      <name val="Calibri"/>
      <family val="2"/>
    </font>
    <font>
      <b/>
      <sz val="9"/>
      <name val="Arial Cyr"/>
      <family val="0"/>
    </font>
    <font>
      <sz val="9"/>
      <color indexed="21"/>
      <name val="Times New Roman"/>
      <family val="1"/>
    </font>
    <font>
      <sz val="9"/>
      <color indexed="21"/>
      <name val="Calibri"/>
      <family val="2"/>
    </font>
    <font>
      <sz val="9"/>
      <color indexed="10"/>
      <name val="Times New Roman"/>
      <family val="1"/>
    </font>
    <font>
      <sz val="9"/>
      <color indexed="30"/>
      <name val="Times New Roman"/>
      <family val="1"/>
    </font>
    <font>
      <sz val="9"/>
      <color indexed="30"/>
      <name val="Calibri"/>
      <family val="2"/>
    </font>
    <font>
      <sz val="9"/>
      <color indexed="60"/>
      <name val="Times New Roman"/>
      <family val="1"/>
    </font>
    <font>
      <sz val="9"/>
      <color indexed="6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55" applyFont="1" applyBorder="1">
      <alignment horizontal="left"/>
      <protection/>
    </xf>
    <xf numFmtId="0" fontId="23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4" fillId="0" borderId="14" xfId="55" applyFont="1" applyBorder="1" applyAlignment="1">
      <alignment vertical="top" wrapText="1"/>
      <protection/>
    </xf>
    <xf numFmtId="10" fontId="24" fillId="0" borderId="14" xfId="0" applyNumberFormat="1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3" fillId="11" borderId="14" xfId="0" applyFont="1" applyFill="1" applyBorder="1" applyAlignment="1">
      <alignment horizontal="center" vertical="center" wrapText="1"/>
    </xf>
    <xf numFmtId="2" fontId="27" fillId="11" borderId="14" xfId="0" applyNumberFormat="1" applyFont="1" applyFill="1" applyBorder="1" applyAlignment="1">
      <alignment vertical="center" wrapText="1"/>
    </xf>
    <xf numFmtId="0" fontId="23" fillId="0" borderId="14" xfId="55" applyFont="1" applyBorder="1" applyAlignment="1">
      <alignment horizontal="left" vertical="top" wrapText="1"/>
      <protection/>
    </xf>
    <xf numFmtId="0" fontId="23" fillId="0" borderId="14" xfId="53" applyFont="1" applyBorder="1" applyAlignment="1">
      <alignment horizontal="left" vertical="top" wrapText="1"/>
      <protection/>
    </xf>
    <xf numFmtId="0" fontId="24" fillId="24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top" wrapText="1"/>
    </xf>
    <xf numFmtId="0" fontId="26" fillId="0" borderId="14" xfId="0" applyFont="1" applyBorder="1" applyAlignment="1">
      <alignment/>
    </xf>
    <xf numFmtId="0" fontId="24" fillId="0" borderId="14" xfId="55" applyFont="1" applyBorder="1" applyAlignment="1">
      <alignment horizontal="left"/>
      <protection/>
    </xf>
    <xf numFmtId="0" fontId="26" fillId="0" borderId="0" xfId="0" applyFont="1" applyAlignment="1">
      <alignment/>
    </xf>
    <xf numFmtId="0" fontId="24" fillId="0" borderId="15" xfId="0" applyFont="1" applyBorder="1" applyAlignment="1">
      <alignment horizontal="center" vertical="center" wrapText="1"/>
    </xf>
    <xf numFmtId="2" fontId="27" fillId="11" borderId="16" xfId="0" applyNumberFormat="1" applyFont="1" applyFill="1" applyBorder="1" applyAlignment="1">
      <alignment horizontal="right" vertical="center" wrapText="1"/>
    </xf>
    <xf numFmtId="169" fontId="27" fillId="24" borderId="0" xfId="55" applyNumberFormat="1" applyFont="1" applyFill="1" applyBorder="1" applyAlignment="1">
      <alignment horizontal="right" vertical="top"/>
      <protection/>
    </xf>
    <xf numFmtId="0" fontId="24" fillId="24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0" borderId="17" xfId="0" applyFont="1" applyBorder="1" applyAlignment="1">
      <alignment horizontal="center" vertical="center" wrapText="1"/>
    </xf>
    <xf numFmtId="0" fontId="24" fillId="15" borderId="17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0" fontId="24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15" borderId="20" xfId="0" applyFont="1" applyFill="1" applyBorder="1" applyAlignment="1">
      <alignment vertical="center" wrapText="1"/>
    </xf>
    <xf numFmtId="0" fontId="23" fillId="25" borderId="20" xfId="0" applyFont="1" applyFill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4" xfId="54" applyFont="1" applyBorder="1" applyAlignment="1">
      <alignment vertical="top" wrapText="1"/>
      <protection/>
    </xf>
    <xf numFmtId="9" fontId="24" fillId="0" borderId="14" xfId="0" applyNumberFormat="1" applyFont="1" applyBorder="1" applyAlignment="1">
      <alignment horizontal="left" vertical="center" wrapText="1"/>
    </xf>
    <xf numFmtId="0" fontId="24" fillId="0" borderId="14" xfId="54" applyFont="1" applyBorder="1" applyAlignment="1">
      <alignment horizontal="center" vertical="top"/>
      <protection/>
    </xf>
    <xf numFmtId="1" fontId="23" fillId="15" borderId="14" xfId="54" applyNumberFormat="1" applyFont="1" applyFill="1" applyBorder="1" applyAlignment="1">
      <alignment horizontal="right" vertical="top"/>
      <protection/>
    </xf>
    <xf numFmtId="170" fontId="23" fillId="25" borderId="14" xfId="54" applyNumberFormat="1" applyFont="1" applyFill="1" applyBorder="1" applyAlignment="1">
      <alignment horizontal="right" vertical="top"/>
      <protection/>
    </xf>
    <xf numFmtId="2" fontId="24" fillId="0" borderId="0" xfId="0" applyNumberFormat="1" applyFont="1" applyAlignment="1">
      <alignment horizontal="center"/>
    </xf>
    <xf numFmtId="2" fontId="23" fillId="15" borderId="14" xfId="54" applyNumberFormat="1" applyFont="1" applyFill="1" applyBorder="1" applyAlignment="1">
      <alignment horizontal="right" vertical="top"/>
      <protection/>
    </xf>
    <xf numFmtId="1" fontId="23" fillId="25" borderId="14" xfId="54" applyNumberFormat="1" applyFont="1" applyFill="1" applyBorder="1" applyAlignment="1">
      <alignment horizontal="right" vertical="top"/>
      <protection/>
    </xf>
    <xf numFmtId="0" fontId="1" fillId="0" borderId="0" xfId="0" applyFont="1" applyAlignment="1">
      <alignment/>
    </xf>
    <xf numFmtId="171" fontId="24" fillId="0" borderId="14" xfId="54" applyNumberFormat="1" applyFont="1" applyBorder="1" applyAlignment="1">
      <alignment horizontal="right" vertical="top"/>
      <protection/>
    </xf>
    <xf numFmtId="0" fontId="23" fillId="0" borderId="21" xfId="0" applyFont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170" fontId="23" fillId="25" borderId="14" xfId="0" applyNumberFormat="1" applyFont="1" applyFill="1" applyBorder="1" applyAlignment="1">
      <alignment horizontal="right" vertical="center" wrapText="1"/>
    </xf>
    <xf numFmtId="0" fontId="24" fillId="0" borderId="14" xfId="0" applyFont="1" applyBorder="1" applyAlignment="1">
      <alignment/>
    </xf>
    <xf numFmtId="2" fontId="23" fillId="15" borderId="14" xfId="0" applyNumberFormat="1" applyFont="1" applyFill="1" applyBorder="1" applyAlignment="1">
      <alignment/>
    </xf>
    <xf numFmtId="0" fontId="23" fillId="15" borderId="14" xfId="0" applyFont="1" applyFill="1" applyBorder="1" applyAlignment="1">
      <alignment/>
    </xf>
    <xf numFmtId="0" fontId="23" fillId="0" borderId="14" xfId="0" applyFont="1" applyBorder="1" applyAlignment="1">
      <alignment/>
    </xf>
    <xf numFmtId="170" fontId="23" fillId="25" borderId="14" xfId="0" applyNumberFormat="1" applyFont="1" applyFill="1" applyBorder="1" applyAlignment="1">
      <alignment/>
    </xf>
    <xf numFmtId="168" fontId="23" fillId="25" borderId="14" xfId="54" applyNumberFormat="1" applyFont="1" applyFill="1" applyBorder="1" applyAlignment="1">
      <alignment horizontal="right" vertical="top"/>
      <protection/>
    </xf>
    <xf numFmtId="169" fontId="24" fillId="0" borderId="14" xfId="0" applyNumberFormat="1" applyFont="1" applyBorder="1" applyAlignment="1">
      <alignment horizontal="left" vertical="center" wrapText="1"/>
    </xf>
    <xf numFmtId="1" fontId="23" fillId="15" borderId="14" xfId="0" applyNumberFormat="1" applyFont="1" applyFill="1" applyBorder="1" applyAlignment="1">
      <alignment/>
    </xf>
    <xf numFmtId="1" fontId="23" fillId="25" borderId="14" xfId="0" applyNumberFormat="1" applyFont="1" applyFill="1" applyBorder="1" applyAlignment="1">
      <alignment/>
    </xf>
    <xf numFmtId="2" fontId="24" fillId="0" borderId="0" xfId="0" applyNumberFormat="1" applyFont="1" applyAlignment="1">
      <alignment/>
    </xf>
    <xf numFmtId="10" fontId="24" fillId="0" borderId="14" xfId="54" applyNumberFormat="1" applyFont="1" applyBorder="1" applyAlignment="1">
      <alignment horizontal="center" vertical="top"/>
      <protection/>
    </xf>
    <xf numFmtId="0" fontId="24" fillId="11" borderId="21" xfId="0" applyFont="1" applyFill="1" applyBorder="1" applyAlignment="1">
      <alignment horizontal="center" vertical="center" wrapText="1"/>
    </xf>
    <xf numFmtId="1" fontId="24" fillId="11" borderId="21" xfId="54" applyNumberFormat="1" applyFont="1" applyFill="1" applyBorder="1" applyAlignment="1">
      <alignment horizontal="right" vertical="top"/>
      <protection/>
    </xf>
    <xf numFmtId="172" fontId="23" fillId="11" borderId="21" xfId="54" applyNumberFormat="1" applyFont="1" applyFill="1" applyBorder="1" applyAlignment="1">
      <alignment horizontal="right" vertical="top"/>
      <protection/>
    </xf>
    <xf numFmtId="0" fontId="29" fillId="11" borderId="22" xfId="54" applyFont="1" applyFill="1" applyBorder="1" applyAlignment="1">
      <alignment vertical="top" wrapText="1"/>
      <protection/>
    </xf>
    <xf numFmtId="0" fontId="24" fillId="11" borderId="23" xfId="0" applyFont="1" applyFill="1" applyBorder="1" applyAlignment="1">
      <alignment horizontal="left" vertical="center" wrapText="1"/>
    </xf>
    <xf numFmtId="0" fontId="24" fillId="11" borderId="24" xfId="54" applyFont="1" applyFill="1" applyBorder="1" applyAlignment="1">
      <alignment horizontal="center" vertical="top"/>
      <protection/>
    </xf>
    <xf numFmtId="0" fontId="24" fillId="11" borderId="24" xfId="0" applyFont="1" applyFill="1" applyBorder="1" applyAlignment="1">
      <alignment horizontal="center" vertical="center" wrapText="1"/>
    </xf>
    <xf numFmtId="1" fontId="24" fillId="11" borderId="24" xfId="54" applyNumberFormat="1" applyFont="1" applyFill="1" applyBorder="1" applyAlignment="1">
      <alignment horizontal="right" vertical="top"/>
      <protection/>
    </xf>
    <xf numFmtId="170" fontId="24" fillId="11" borderId="24" xfId="0" applyNumberFormat="1" applyFont="1" applyFill="1" applyBorder="1" applyAlignment="1">
      <alignment horizontal="center" vertical="center" wrapText="1"/>
    </xf>
    <xf numFmtId="0" fontId="24" fillId="11" borderId="25" xfId="0" applyFont="1" applyFill="1" applyBorder="1" applyAlignment="1">
      <alignment horizontal="center" vertical="center" wrapText="1"/>
    </xf>
    <xf numFmtId="168" fontId="23" fillId="11" borderId="15" xfId="54" applyNumberFormat="1" applyFont="1" applyFill="1" applyBorder="1" applyAlignment="1">
      <alignment horizontal="right" vertical="top"/>
      <protection/>
    </xf>
    <xf numFmtId="2" fontId="23" fillId="11" borderId="15" xfId="54" applyNumberFormat="1" applyFont="1" applyFill="1" applyBorder="1" applyAlignment="1">
      <alignment horizontal="right" vertical="top"/>
      <protection/>
    </xf>
    <xf numFmtId="1" fontId="23" fillId="24" borderId="15" xfId="54" applyNumberFormat="1" applyFont="1" applyFill="1" applyBorder="1" applyAlignment="1">
      <alignment horizontal="right" vertical="top"/>
      <protection/>
    </xf>
    <xf numFmtId="0" fontId="23" fillId="24" borderId="15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68" fontId="23" fillId="25" borderId="15" xfId="54" applyNumberFormat="1" applyFont="1" applyFill="1" applyBorder="1" applyAlignment="1">
      <alignment horizontal="right" vertical="top"/>
      <protection/>
    </xf>
    <xf numFmtId="170" fontId="23" fillId="25" borderId="15" xfId="54" applyNumberFormat="1" applyFont="1" applyFill="1" applyBorder="1" applyAlignment="1">
      <alignment horizontal="right" vertical="top"/>
      <protection/>
    </xf>
    <xf numFmtId="2" fontId="23" fillId="11" borderId="14" xfId="0" applyNumberFormat="1" applyFont="1" applyFill="1" applyBorder="1" applyAlignment="1">
      <alignment horizontal="center" vertical="center" wrapText="1"/>
    </xf>
    <xf numFmtId="1" fontId="23" fillId="24" borderId="14" xfId="54" applyNumberFormat="1" applyFont="1" applyFill="1" applyBorder="1" applyAlignment="1">
      <alignment horizontal="right" vertical="top"/>
      <protection/>
    </xf>
    <xf numFmtId="0" fontId="23" fillId="24" borderId="14" xfId="0" applyFont="1" applyFill="1" applyBorder="1" applyAlignment="1">
      <alignment horizontal="center" vertical="center" wrapText="1"/>
    </xf>
    <xf numFmtId="168" fontId="23" fillId="11" borderId="14" xfId="54" applyNumberFormat="1" applyFont="1" applyFill="1" applyBorder="1" applyAlignment="1">
      <alignment horizontal="right" vertical="top"/>
      <protection/>
    </xf>
    <xf numFmtId="2" fontId="23" fillId="11" borderId="14" xfId="54" applyNumberFormat="1" applyFont="1" applyFill="1" applyBorder="1" applyAlignment="1">
      <alignment horizontal="right" vertical="top"/>
      <protection/>
    </xf>
    <xf numFmtId="168" fontId="23" fillId="25" borderId="14" xfId="0" applyNumberFormat="1" applyFont="1" applyFill="1" applyBorder="1" applyAlignment="1">
      <alignment horizontal="center" vertical="center" wrapText="1"/>
    </xf>
    <xf numFmtId="170" fontId="23" fillId="25" borderId="14" xfId="0" applyNumberFormat="1" applyFont="1" applyFill="1" applyBorder="1" applyAlignment="1">
      <alignment horizontal="center" vertical="center" wrapText="1"/>
    </xf>
    <xf numFmtId="168" fontId="23" fillId="11" borderId="14" xfId="0" applyNumberFormat="1" applyFont="1" applyFill="1" applyBorder="1" applyAlignment="1">
      <alignment horizontal="center" vertical="center" wrapText="1"/>
    </xf>
    <xf numFmtId="1" fontId="23" fillId="26" borderId="14" xfId="54" applyNumberFormat="1" applyFont="1" applyFill="1" applyBorder="1" applyAlignment="1">
      <alignment horizontal="right" vertical="top"/>
      <protection/>
    </xf>
    <xf numFmtId="168" fontId="23" fillId="25" borderId="14" xfId="0" applyNumberFormat="1" applyFont="1" applyFill="1" applyBorder="1" applyAlignment="1">
      <alignment horizontal="right" vertical="center" wrapText="1"/>
    </xf>
    <xf numFmtId="2" fontId="23" fillId="25" borderId="14" xfId="54" applyNumberFormat="1" applyFont="1" applyFill="1" applyBorder="1" applyAlignment="1">
      <alignment horizontal="right" vertical="top"/>
      <protection/>
    </xf>
    <xf numFmtId="2" fontId="23" fillId="11" borderId="26" xfId="0" applyNumberFormat="1" applyFont="1" applyFill="1" applyBorder="1" applyAlignment="1">
      <alignment horizontal="center" vertical="center" wrapText="1"/>
    </xf>
    <xf numFmtId="0" fontId="24" fillId="11" borderId="26" xfId="0" applyFont="1" applyFill="1" applyBorder="1" applyAlignment="1">
      <alignment horizontal="center" vertical="center" wrapText="1"/>
    </xf>
    <xf numFmtId="0" fontId="24" fillId="11" borderId="27" xfId="0" applyFont="1" applyFill="1" applyBorder="1" applyAlignment="1">
      <alignment horizontal="center" vertical="center" wrapText="1"/>
    </xf>
    <xf numFmtId="2" fontId="24" fillId="11" borderId="23" xfId="0" applyNumberFormat="1" applyFont="1" applyFill="1" applyBorder="1" applyAlignment="1">
      <alignment horizontal="center" vertical="center" wrapText="1"/>
    </xf>
    <xf numFmtId="0" fontId="24" fillId="11" borderId="24" xfId="54" applyFont="1" applyFill="1" applyBorder="1" applyAlignment="1">
      <alignment horizontal="right" vertical="top"/>
      <protection/>
    </xf>
    <xf numFmtId="170" fontId="24" fillId="11" borderId="24" xfId="54" applyNumberFormat="1" applyFont="1" applyFill="1" applyBorder="1" applyAlignment="1">
      <alignment horizontal="right" vertical="top"/>
      <protection/>
    </xf>
    <xf numFmtId="0" fontId="23" fillId="11" borderId="15" xfId="0" applyFont="1" applyFill="1" applyBorder="1" applyAlignment="1">
      <alignment/>
    </xf>
    <xf numFmtId="0" fontId="23" fillId="25" borderId="15" xfId="0" applyFont="1" applyFill="1" applyBorder="1" applyAlignment="1">
      <alignment horizontal="right" vertical="center" wrapText="1"/>
    </xf>
    <xf numFmtId="170" fontId="23" fillId="25" borderId="15" xfId="0" applyNumberFormat="1" applyFont="1" applyFill="1" applyBorder="1" applyAlignment="1">
      <alignment horizontal="right" vertical="center" wrapText="1"/>
    </xf>
    <xf numFmtId="0" fontId="24" fillId="0" borderId="0" xfId="55" applyFont="1" applyBorder="1" applyAlignment="1">
      <alignment vertical="top" wrapText="1"/>
      <protection/>
    </xf>
    <xf numFmtId="0" fontId="24" fillId="0" borderId="0" xfId="0" applyFont="1" applyAlignment="1">
      <alignment vertical="center" wrapText="1"/>
    </xf>
    <xf numFmtId="0" fontId="23" fillId="11" borderId="14" xfId="0" applyFont="1" applyFill="1" applyBorder="1" applyAlignment="1">
      <alignment/>
    </xf>
    <xf numFmtId="2" fontId="23" fillId="11" borderId="14" xfId="0" applyNumberFormat="1" applyFont="1" applyFill="1" applyBorder="1" applyAlignment="1">
      <alignment horizontal="right" vertical="center" wrapText="1"/>
    </xf>
    <xf numFmtId="0" fontId="24" fillId="11" borderId="14" xfId="0" applyFont="1" applyFill="1" applyBorder="1" applyAlignment="1">
      <alignment horizontal="center" vertical="center" wrapText="1"/>
    </xf>
    <xf numFmtId="0" fontId="23" fillId="11" borderId="14" xfId="54" applyFont="1" applyFill="1" applyBorder="1" applyAlignment="1">
      <alignment vertical="top" wrapText="1"/>
      <protection/>
    </xf>
    <xf numFmtId="2" fontId="23" fillId="11" borderId="14" xfId="54" applyNumberFormat="1" applyFont="1" applyFill="1" applyBorder="1" applyAlignment="1">
      <alignment horizontal="right" vertical="top" wrapText="1"/>
      <protection/>
    </xf>
    <xf numFmtId="2" fontId="23" fillId="11" borderId="14" xfId="0" applyNumberFormat="1" applyFont="1" applyFill="1" applyBorder="1" applyAlignment="1">
      <alignment horizontal="right"/>
    </xf>
    <xf numFmtId="0" fontId="24" fillId="11" borderId="14" xfId="0" applyFont="1" applyFill="1" applyBorder="1" applyAlignment="1">
      <alignment/>
    </xf>
    <xf numFmtId="2" fontId="27" fillId="11" borderId="28" xfId="0" applyNumberFormat="1" applyFont="1" applyFill="1" applyBorder="1" applyAlignment="1">
      <alignment horizontal="right" vertical="center" wrapText="1"/>
    </xf>
    <xf numFmtId="172" fontId="23" fillId="11" borderId="14" xfId="54" applyNumberFormat="1" applyFont="1" applyFill="1" applyBorder="1" applyAlignment="1">
      <alignment horizontal="right" vertical="top"/>
      <protection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3" fillId="11" borderId="15" xfId="0" applyFont="1" applyFill="1" applyBorder="1" applyAlignment="1">
      <alignment horizontal="center" vertical="center" wrapText="1"/>
    </xf>
    <xf numFmtId="2" fontId="23" fillId="11" borderId="15" xfId="0" applyNumberFormat="1" applyFont="1" applyFill="1" applyBorder="1" applyAlignment="1">
      <alignment horizontal="center" vertical="center" wrapText="1"/>
    </xf>
    <xf numFmtId="0" fontId="23" fillId="11" borderId="29" xfId="54" applyFont="1" applyFill="1" applyBorder="1" applyAlignment="1">
      <alignment vertical="top" wrapText="1"/>
      <protection/>
    </xf>
    <xf numFmtId="2" fontId="23" fillId="25" borderId="14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22" fillId="24" borderId="20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7" fillId="0" borderId="14" xfId="55" applyFont="1" applyBorder="1" applyAlignment="1">
      <alignment vertical="top" wrapText="1"/>
      <protection/>
    </xf>
    <xf numFmtId="0" fontId="22" fillId="0" borderId="14" xfId="0" applyFont="1" applyBorder="1" applyAlignment="1">
      <alignment horizontal="left" vertical="center" wrapText="1"/>
    </xf>
    <xf numFmtId="0" fontId="22" fillId="0" borderId="14" xfId="55" applyFont="1" applyBorder="1">
      <alignment horizontal="left"/>
      <protection/>
    </xf>
    <xf numFmtId="2" fontId="22" fillId="0" borderId="30" xfId="55" applyNumberFormat="1" applyFont="1" applyBorder="1" applyAlignment="1">
      <alignment horizontal="right" vertical="top"/>
      <protection/>
    </xf>
    <xf numFmtId="0" fontId="22" fillId="24" borderId="31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righ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center" wrapText="1"/>
    </xf>
    <xf numFmtId="0" fontId="22" fillId="24" borderId="32" xfId="0" applyFont="1" applyFill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right" vertical="center" wrapText="1"/>
    </xf>
    <xf numFmtId="0" fontId="22" fillId="24" borderId="29" xfId="0" applyFont="1" applyFill="1" applyBorder="1" applyAlignment="1">
      <alignment vertical="center" wrapText="1"/>
    </xf>
    <xf numFmtId="0" fontId="27" fillId="26" borderId="14" xfId="0" applyFont="1" applyFill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14" fontId="22" fillId="0" borderId="14" xfId="0" applyNumberFormat="1" applyFont="1" applyBorder="1" applyAlignment="1">
      <alignment vertical="center" wrapText="1"/>
    </xf>
    <xf numFmtId="14" fontId="22" fillId="0" borderId="14" xfId="0" applyNumberFormat="1" applyFont="1" applyBorder="1" applyAlignment="1">
      <alignment horizontal="right" vertical="center" wrapText="1"/>
    </xf>
    <xf numFmtId="0" fontId="27" fillId="0" borderId="14" xfId="53" applyFont="1" applyBorder="1" applyAlignment="1">
      <alignment vertical="top" wrapText="1"/>
      <protection/>
    </xf>
    <xf numFmtId="0" fontId="22" fillId="0" borderId="14" xfId="53" applyFont="1" applyBorder="1" applyAlignment="1">
      <alignment vertical="top"/>
      <protection/>
    </xf>
    <xf numFmtId="1" fontId="27" fillId="26" borderId="14" xfId="53" applyNumberFormat="1" applyFont="1" applyFill="1" applyBorder="1" applyAlignment="1">
      <alignment horizontal="right" vertical="top"/>
      <protection/>
    </xf>
    <xf numFmtId="0" fontId="22" fillId="0" borderId="14" xfId="55" applyFont="1" applyBorder="1" applyAlignment="1">
      <alignment vertical="top" wrapText="1"/>
      <protection/>
    </xf>
    <xf numFmtId="0" fontId="22" fillId="0" borderId="0" xfId="0" applyFont="1" applyAlignment="1">
      <alignment/>
    </xf>
    <xf numFmtId="0" fontId="27" fillId="24" borderId="14" xfId="0" applyFont="1" applyFill="1" applyBorder="1" applyAlignment="1">
      <alignment/>
    </xf>
    <xf numFmtId="0" fontId="22" fillId="24" borderId="34" xfId="0" applyFont="1" applyFill="1" applyBorder="1" applyAlignment="1">
      <alignment horizontal="right" vertical="center" wrapText="1"/>
    </xf>
    <xf numFmtId="0" fontId="22" fillId="11" borderId="14" xfId="55" applyFont="1" applyFill="1" applyBorder="1" applyAlignment="1">
      <alignment vertical="top" wrapText="1"/>
      <protection/>
    </xf>
    <xf numFmtId="0" fontId="22" fillId="11" borderId="14" xfId="55" applyFont="1" applyFill="1" applyBorder="1">
      <alignment horizontal="left"/>
      <protection/>
    </xf>
    <xf numFmtId="2" fontId="22" fillId="11" borderId="14" xfId="55" applyNumberFormat="1" applyFont="1" applyFill="1" applyBorder="1" applyAlignment="1">
      <alignment horizontal="right" vertical="top"/>
      <protection/>
    </xf>
    <xf numFmtId="0" fontId="22" fillId="11" borderId="15" xfId="0" applyFont="1" applyFill="1" applyBorder="1" applyAlignment="1">
      <alignment horizontal="right" vertical="center" wrapText="1"/>
    </xf>
    <xf numFmtId="0" fontId="22" fillId="11" borderId="14" xfId="0" applyFont="1" applyFill="1" applyBorder="1" applyAlignment="1">
      <alignment vertical="center" wrapText="1"/>
    </xf>
    <xf numFmtId="14" fontId="22" fillId="11" borderId="14" xfId="0" applyNumberFormat="1" applyFont="1" applyFill="1" applyBorder="1" applyAlignment="1">
      <alignment vertical="center" wrapText="1"/>
    </xf>
    <xf numFmtId="0" fontId="27" fillId="24" borderId="14" xfId="55" applyFont="1" applyFill="1" applyBorder="1" applyAlignment="1">
      <alignment vertical="top" wrapText="1"/>
      <protection/>
    </xf>
    <xf numFmtId="0" fontId="27" fillId="0" borderId="14" xfId="55" applyFont="1" applyBorder="1" applyAlignment="1">
      <alignment horizontal="left" vertical="top" wrapText="1"/>
      <protection/>
    </xf>
    <xf numFmtId="0" fontId="22" fillId="0" borderId="30" xfId="55" applyFont="1" applyBorder="1" applyAlignment="1">
      <alignment vertical="top" wrapText="1"/>
      <protection/>
    </xf>
    <xf numFmtId="0" fontId="22" fillId="24" borderId="31" xfId="0" applyFont="1" applyFill="1" applyBorder="1" applyAlignment="1">
      <alignment horizontal="right" vertical="center" wrapText="1"/>
    </xf>
    <xf numFmtId="0" fontId="27" fillId="26" borderId="29" xfId="0" applyFont="1" applyFill="1" applyBorder="1" applyAlignment="1">
      <alignment vertical="top" wrapText="1"/>
    </xf>
    <xf numFmtId="0" fontId="27" fillId="24" borderId="14" xfId="0" applyFont="1" applyFill="1" applyBorder="1" applyAlignment="1">
      <alignment vertical="center" wrapText="1"/>
    </xf>
    <xf numFmtId="0" fontId="27" fillId="26" borderId="14" xfId="0" applyFont="1" applyFill="1" applyBorder="1" applyAlignment="1">
      <alignment vertical="top" wrapText="1"/>
    </xf>
    <xf numFmtId="0" fontId="27" fillId="0" borderId="14" xfId="53" applyFont="1" applyBorder="1" applyAlignment="1">
      <alignment horizontal="left" vertical="top" wrapText="1"/>
      <protection/>
    </xf>
    <xf numFmtId="0" fontId="22" fillId="0" borderId="30" xfId="0" applyFont="1" applyBorder="1" applyAlignment="1">
      <alignment horizontal="right" vertical="center" wrapText="1"/>
    </xf>
    <xf numFmtId="0" fontId="22" fillId="24" borderId="33" xfId="0" applyFont="1" applyFill="1" applyBorder="1" applyAlignment="1">
      <alignment horizontal="center" vertical="center" wrapText="1"/>
    </xf>
    <xf numFmtId="0" fontId="27" fillId="26" borderId="29" xfId="0" applyFont="1" applyFill="1" applyBorder="1" applyAlignment="1">
      <alignment horizontal="right" vertical="center" wrapText="1"/>
    </xf>
    <xf numFmtId="0" fontId="27" fillId="0" borderId="14" xfId="0" applyFont="1" applyBorder="1" applyAlignment="1">
      <alignment horizontal="left" vertical="top" wrapText="1"/>
    </xf>
    <xf numFmtId="0" fontId="22" fillId="0" borderId="14" xfId="0" applyFont="1" applyBorder="1" applyAlignment="1">
      <alignment/>
    </xf>
    <xf numFmtId="170" fontId="22" fillId="0" borderId="30" xfId="0" applyNumberFormat="1" applyFont="1" applyBorder="1" applyAlignment="1">
      <alignment vertical="top" wrapText="1"/>
    </xf>
    <xf numFmtId="2" fontId="22" fillId="0" borderId="30" xfId="0" applyNumberFormat="1" applyFont="1" applyBorder="1" applyAlignment="1">
      <alignment vertical="top" wrapText="1"/>
    </xf>
    <xf numFmtId="0" fontId="22" fillId="24" borderId="35" xfId="0" applyFont="1" applyFill="1" applyBorder="1" applyAlignment="1">
      <alignment horizontal="right" vertical="center" wrapText="1"/>
    </xf>
    <xf numFmtId="0" fontId="22" fillId="11" borderId="14" xfId="0" applyFont="1" applyFill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7" fillId="26" borderId="29" xfId="0" applyFont="1" applyFill="1" applyBorder="1" applyAlignment="1">
      <alignment vertical="center" wrapText="1"/>
    </xf>
    <xf numFmtId="2" fontId="22" fillId="0" borderId="30" xfId="0" applyNumberFormat="1" applyFont="1" applyBorder="1" applyAlignment="1">
      <alignment horizontal="left" vertical="center" wrapText="1"/>
    </xf>
    <xf numFmtId="0" fontId="22" fillId="0" borderId="14" xfId="55" applyFont="1" applyBorder="1" applyAlignment="1">
      <alignment horizontal="left"/>
      <protection/>
    </xf>
    <xf numFmtId="2" fontId="22" fillId="0" borderId="30" xfId="55" applyNumberFormat="1" applyFont="1" applyBorder="1" applyAlignment="1">
      <alignment horizontal="left" vertical="top"/>
      <protection/>
    </xf>
    <xf numFmtId="0" fontId="22" fillId="0" borderId="0" xfId="0" applyFont="1" applyAlignment="1">
      <alignment horizontal="left"/>
    </xf>
    <xf numFmtId="168" fontId="27" fillId="24" borderId="33" xfId="54" applyNumberFormat="1" applyFont="1" applyFill="1" applyBorder="1" applyAlignment="1">
      <alignment horizontal="right" vertical="top"/>
      <protection/>
    </xf>
    <xf numFmtId="0" fontId="27" fillId="26" borderId="29" xfId="0" applyNumberFormat="1" applyFont="1" applyFill="1" applyBorder="1" applyAlignment="1">
      <alignment vertical="center" wrapText="1"/>
    </xf>
    <xf numFmtId="0" fontId="27" fillId="24" borderId="14" xfId="0" applyNumberFormat="1" applyFont="1" applyFill="1" applyBorder="1" applyAlignment="1">
      <alignment vertical="center" wrapText="1"/>
    </xf>
    <xf numFmtId="0" fontId="27" fillId="0" borderId="21" xfId="53" applyFont="1" applyBorder="1" applyAlignment="1">
      <alignment horizontal="left" vertical="top" wrapText="1"/>
      <protection/>
    </xf>
    <xf numFmtId="0" fontId="22" fillId="0" borderId="21" xfId="0" applyFont="1" applyBorder="1" applyAlignment="1">
      <alignment horizontal="left" vertical="center" wrapText="1"/>
    </xf>
    <xf numFmtId="0" fontId="22" fillId="0" borderId="21" xfId="55" applyFont="1" applyBorder="1" applyAlignment="1">
      <alignment horizontal="left"/>
      <protection/>
    </xf>
    <xf numFmtId="2" fontId="22" fillId="0" borderId="36" xfId="55" applyNumberFormat="1" applyFont="1" applyBorder="1" applyAlignment="1">
      <alignment horizontal="left" vertical="top"/>
      <protection/>
    </xf>
    <xf numFmtId="0" fontId="27" fillId="26" borderId="37" xfId="0" applyFont="1" applyFill="1" applyBorder="1" applyAlignment="1">
      <alignment vertical="center" wrapText="1"/>
    </xf>
    <xf numFmtId="0" fontId="27" fillId="24" borderId="21" xfId="0" applyFont="1" applyFill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26" borderId="21" xfId="0" applyFont="1" applyFill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4" fontId="22" fillId="0" borderId="21" xfId="0" applyNumberFormat="1" applyFont="1" applyBorder="1" applyAlignment="1">
      <alignment vertical="center" wrapText="1"/>
    </xf>
    <xf numFmtId="0" fontId="22" fillId="11" borderId="38" xfId="0" applyFont="1" applyFill="1" applyBorder="1" applyAlignment="1">
      <alignment horizontal="center" vertical="center" wrapText="1"/>
    </xf>
    <xf numFmtId="0" fontId="22" fillId="11" borderId="39" xfId="0" applyFont="1" applyFill="1" applyBorder="1" applyAlignment="1">
      <alignment vertical="center" wrapText="1"/>
    </xf>
    <xf numFmtId="0" fontId="22" fillId="11" borderId="40" xfId="0" applyFont="1" applyFill="1" applyBorder="1" applyAlignment="1">
      <alignment vertical="center" wrapText="1"/>
    </xf>
    <xf numFmtId="0" fontId="27" fillId="11" borderId="28" xfId="0" applyFont="1" applyFill="1" applyBorder="1" applyAlignment="1">
      <alignment horizontal="right" vertical="center" wrapText="1"/>
    </xf>
    <xf numFmtId="14" fontId="27" fillId="11" borderId="41" xfId="0" applyNumberFormat="1" applyFont="1" applyFill="1" applyBorder="1" applyAlignment="1">
      <alignment horizontal="right" vertical="center" wrapText="1"/>
    </xf>
    <xf numFmtId="0" fontId="22" fillId="11" borderId="42" xfId="0" applyFont="1" applyFill="1" applyBorder="1" applyAlignment="1">
      <alignment horizontal="center" vertical="center" wrapText="1"/>
    </xf>
    <xf numFmtId="0" fontId="27" fillId="11" borderId="16" xfId="0" applyFont="1" applyFill="1" applyBorder="1" applyAlignment="1">
      <alignment horizontal="right" vertical="center" wrapText="1"/>
    </xf>
    <xf numFmtId="14" fontId="27" fillId="11" borderId="43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27" fillId="0" borderId="0" xfId="55" applyFont="1" applyBorder="1" applyAlignment="1">
      <alignment horizontal="right" vertical="top"/>
      <protection/>
    </xf>
    <xf numFmtId="2" fontId="27" fillId="0" borderId="0" xfId="55" applyNumberFormat="1" applyFont="1" applyBorder="1" applyAlignment="1">
      <alignment horizontal="right" vertical="top"/>
      <protection/>
    </xf>
    <xf numFmtId="0" fontId="27" fillId="24" borderId="0" xfId="0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14" fontId="27" fillId="0" borderId="0" xfId="0" applyNumberFormat="1" applyFont="1" applyBorder="1" applyAlignment="1">
      <alignment horizontal="right" vertical="center" wrapText="1"/>
    </xf>
    <xf numFmtId="0" fontId="22" fillId="24" borderId="0" xfId="0" applyFont="1" applyFill="1" applyAlignment="1">
      <alignment/>
    </xf>
    <xf numFmtId="2" fontId="23" fillId="11" borderId="15" xfId="0" applyNumberFormat="1" applyFont="1" applyFill="1" applyBorder="1" applyAlignment="1">
      <alignment/>
    </xf>
    <xf numFmtId="0" fontId="22" fillId="0" borderId="44" xfId="0" applyFont="1" applyBorder="1" applyAlignment="1">
      <alignment horizontal="center" vertical="top" wrapText="1"/>
    </xf>
    <xf numFmtId="0" fontId="22" fillId="0" borderId="45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8" xfId="0" applyFont="1" applyBorder="1" applyAlignment="1">
      <alignment vertical="top" wrapText="1"/>
    </xf>
    <xf numFmtId="0" fontId="22" fillId="0" borderId="46" xfId="0" applyFont="1" applyBorder="1" applyAlignment="1">
      <alignment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8" xfId="0" applyFont="1" applyBorder="1" applyAlignment="1">
      <alignment vertical="top" wrapText="1"/>
    </xf>
    <xf numFmtId="0" fontId="22" fillId="24" borderId="32" xfId="0" applyFont="1" applyFill="1" applyBorder="1" applyAlignment="1">
      <alignment horizontal="right" vertical="center" wrapText="1"/>
    </xf>
    <xf numFmtId="0" fontId="22" fillId="24" borderId="47" xfId="0" applyFont="1" applyFill="1" applyBorder="1" applyAlignment="1">
      <alignment horizontal="right" vertical="center" wrapText="1"/>
    </xf>
    <xf numFmtId="2" fontId="22" fillId="0" borderId="14" xfId="55" applyNumberFormat="1" applyFont="1" applyBorder="1" applyAlignment="1">
      <alignment horizontal="right" vertical="top"/>
      <protection/>
    </xf>
    <xf numFmtId="0" fontId="27" fillId="0" borderId="14" xfId="55" applyFont="1" applyFill="1" applyBorder="1" applyAlignment="1">
      <alignment vertical="top" wrapText="1"/>
      <protection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55" applyFont="1" applyFill="1" applyBorder="1">
      <alignment horizontal="left"/>
      <protection/>
    </xf>
    <xf numFmtId="0" fontId="31" fillId="0" borderId="14" xfId="0" applyFont="1" applyBorder="1" applyAlignment="1">
      <alignment/>
    </xf>
    <xf numFmtId="0" fontId="27" fillId="24" borderId="29" xfId="0" applyFont="1" applyFill="1" applyBorder="1" applyAlignment="1">
      <alignment vertical="center" wrapText="1"/>
    </xf>
    <xf numFmtId="0" fontId="30" fillId="0" borderId="45" xfId="0" applyFont="1" applyBorder="1" applyAlignment="1">
      <alignment horizontal="center" vertical="top" wrapText="1"/>
    </xf>
    <xf numFmtId="0" fontId="0" fillId="0" borderId="45" xfId="0" applyBorder="1" applyAlignment="1">
      <alignment vertical="top" wrapText="1"/>
    </xf>
    <xf numFmtId="0" fontId="30" fillId="0" borderId="46" xfId="0" applyFont="1" applyBorder="1" applyAlignment="1">
      <alignment vertical="top" wrapText="1"/>
    </xf>
    <xf numFmtId="0" fontId="33" fillId="0" borderId="0" xfId="0" applyFont="1" applyAlignment="1">
      <alignment/>
    </xf>
    <xf numFmtId="0" fontId="31" fillId="24" borderId="0" xfId="0" applyFont="1" applyFill="1" applyAlignment="1">
      <alignment/>
    </xf>
    <xf numFmtId="0" fontId="34" fillId="0" borderId="45" xfId="0" applyFont="1" applyBorder="1" applyAlignment="1">
      <alignment horizontal="center" vertical="top" wrapText="1"/>
    </xf>
    <xf numFmtId="0" fontId="22" fillId="0" borderId="45" xfId="0" applyFont="1" applyBorder="1" applyAlignment="1">
      <alignment vertical="top" wrapText="1"/>
    </xf>
    <xf numFmtId="14" fontId="34" fillId="0" borderId="45" xfId="0" applyNumberFormat="1" applyFont="1" applyBorder="1" applyAlignment="1">
      <alignment vertical="top" wrapText="1"/>
    </xf>
    <xf numFmtId="0" fontId="35" fillId="0" borderId="18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36" fillId="0" borderId="18" xfId="0" applyFont="1" applyBorder="1" applyAlignment="1">
      <alignment vertical="top" wrapText="1"/>
    </xf>
    <xf numFmtId="0" fontId="22" fillId="0" borderId="48" xfId="0" applyFont="1" applyBorder="1" applyAlignment="1">
      <alignment vertical="top" wrapText="1"/>
    </xf>
    <xf numFmtId="0" fontId="37" fillId="0" borderId="45" xfId="0" applyFont="1" applyBorder="1" applyAlignment="1">
      <alignment horizontal="center" vertical="top" wrapText="1"/>
    </xf>
    <xf numFmtId="0" fontId="37" fillId="0" borderId="45" xfId="0" applyFont="1" applyBorder="1" applyAlignment="1">
      <alignment vertical="top" wrapText="1"/>
    </xf>
    <xf numFmtId="0" fontId="37" fillId="0" borderId="18" xfId="0" applyFont="1" applyBorder="1" applyAlignment="1">
      <alignment horizontal="center" vertical="top" wrapText="1"/>
    </xf>
    <xf numFmtId="0" fontId="37" fillId="0" borderId="18" xfId="0" applyFont="1" applyBorder="1" applyAlignment="1">
      <alignment vertical="top" wrapText="1"/>
    </xf>
    <xf numFmtId="0" fontId="23" fillId="11" borderId="21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17" fontId="39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22" fillId="0" borderId="34" xfId="0" applyFont="1" applyBorder="1" applyAlignment="1">
      <alignment vertical="top" wrapText="1"/>
    </xf>
    <xf numFmtId="0" fontId="22" fillId="0" borderId="41" xfId="0" applyFont="1" applyBorder="1" applyAlignment="1">
      <alignment vertical="top" wrapText="1"/>
    </xf>
    <xf numFmtId="0" fontId="30" fillId="0" borderId="41" xfId="0" applyFont="1" applyBorder="1" applyAlignment="1">
      <alignment horizontal="center" vertical="top" wrapText="1"/>
    </xf>
    <xf numFmtId="0" fontId="22" fillId="0" borderId="41" xfId="0" applyFont="1" applyBorder="1" applyAlignment="1">
      <alignment horizontal="center" vertical="top" wrapText="1"/>
    </xf>
    <xf numFmtId="0" fontId="39" fillId="0" borderId="41" xfId="0" applyFont="1" applyBorder="1" applyAlignment="1">
      <alignment horizontal="center" vertical="top" wrapText="1"/>
    </xf>
    <xf numFmtId="17" fontId="39" fillId="0" borderId="41" xfId="0" applyNumberFormat="1" applyFont="1" applyBorder="1" applyAlignment="1">
      <alignment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18" xfId="0" applyFont="1" applyBorder="1" applyAlignment="1">
      <alignment vertical="top" wrapText="1"/>
    </xf>
    <xf numFmtId="2" fontId="23" fillId="11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26" fillId="0" borderId="14" xfId="0" applyFont="1" applyBorder="1" applyAlignment="1">
      <alignment/>
    </xf>
    <xf numFmtId="2" fontId="23" fillId="0" borderId="14" xfId="0" applyNumberFormat="1" applyFont="1" applyBorder="1" applyAlignment="1">
      <alignment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53" xfId="0" applyFont="1" applyBorder="1" applyAlignment="1">
      <alignment horizontal="left" vertical="center" wrapText="1"/>
    </xf>
    <xf numFmtId="0" fontId="22" fillId="24" borderId="54" xfId="0" applyFont="1" applyFill="1" applyBorder="1" applyAlignment="1">
      <alignment horizontal="center" vertical="center" wrapText="1"/>
    </xf>
    <xf numFmtId="0" fontId="22" fillId="24" borderId="55" xfId="0" applyFont="1" applyFill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24" borderId="54" xfId="0" applyFont="1" applyFill="1" applyBorder="1" applyAlignment="1">
      <alignment horizontal="center" vertical="center" wrapText="1"/>
    </xf>
    <xf numFmtId="0" fontId="27" fillId="24" borderId="55" xfId="0" applyFont="1" applyFill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11" borderId="30" xfId="0" applyFont="1" applyFill="1" applyBorder="1" applyAlignment="1">
      <alignment horizontal="center" vertical="center" wrapText="1"/>
    </xf>
    <xf numFmtId="0" fontId="27" fillId="11" borderId="56" xfId="0" applyFont="1" applyFill="1" applyBorder="1" applyAlignment="1">
      <alignment horizontal="center" vertical="center" wrapText="1"/>
    </xf>
    <xf numFmtId="0" fontId="27" fillId="11" borderId="29" xfId="0" applyFont="1" applyFill="1" applyBorder="1" applyAlignment="1">
      <alignment horizontal="center" vertical="center" wrapText="1"/>
    </xf>
    <xf numFmtId="0" fontId="22" fillId="11" borderId="16" xfId="0" applyFont="1" applyFill="1" applyBorder="1" applyAlignment="1">
      <alignment horizontal="center" vertical="center" wrapText="1"/>
    </xf>
    <xf numFmtId="0" fontId="27" fillId="0" borderId="5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5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7" fillId="0" borderId="14" xfId="55" applyFont="1" applyBorder="1" applyAlignment="1">
      <alignment horizontal="center" vertical="top" wrapText="1"/>
      <protection/>
    </xf>
    <xf numFmtId="0" fontId="27" fillId="0" borderId="21" xfId="55" applyFont="1" applyBorder="1" applyAlignment="1">
      <alignment horizontal="center" vertical="top" wrapText="1"/>
      <protection/>
    </xf>
    <xf numFmtId="0" fontId="27" fillId="11" borderId="1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9" fillId="11" borderId="57" xfId="54" applyFont="1" applyFill="1" applyBorder="1" applyAlignment="1">
      <alignment horizontal="center" vertical="top" wrapText="1"/>
      <protection/>
    </xf>
    <xf numFmtId="0" fontId="29" fillId="11" borderId="16" xfId="54" applyFont="1" applyFill="1" applyBorder="1" applyAlignment="1">
      <alignment horizontal="center" vertical="top" wrapText="1"/>
      <protection/>
    </xf>
    <xf numFmtId="0" fontId="29" fillId="11" borderId="23" xfId="54" applyFont="1" applyFill="1" applyBorder="1" applyAlignment="1">
      <alignment horizontal="center" vertical="top" wrapText="1"/>
      <protection/>
    </xf>
    <xf numFmtId="0" fontId="23" fillId="0" borderId="5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11" borderId="56" xfId="54" applyFont="1" applyFill="1" applyBorder="1" applyAlignment="1">
      <alignment horizontal="center" vertical="top" wrapText="1"/>
      <protection/>
    </xf>
    <xf numFmtId="0" fontId="23" fillId="11" borderId="29" xfId="54" applyFont="1" applyFill="1" applyBorder="1" applyAlignment="1">
      <alignment horizontal="center" vertical="top" wrapText="1"/>
      <protection/>
    </xf>
    <xf numFmtId="0" fontId="23" fillId="0" borderId="26" xfId="0" applyFont="1" applyBorder="1" applyAlignment="1">
      <alignment horizontal="center" vertical="center" wrapText="1"/>
    </xf>
    <xf numFmtId="0" fontId="23" fillId="11" borderId="26" xfId="54" applyFont="1" applyFill="1" applyBorder="1" applyAlignment="1">
      <alignment horizontal="center" vertical="top" wrapText="1"/>
      <protection/>
    </xf>
    <xf numFmtId="0" fontId="24" fillId="11" borderId="26" xfId="54" applyFont="1" applyFill="1" applyBorder="1" applyAlignment="1">
      <alignment horizontal="center" vertical="top" wrapText="1"/>
      <protection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24" borderId="52" xfId="0" applyFont="1" applyFill="1" applyBorder="1" applyAlignment="1">
      <alignment horizontal="center" vertical="center" wrapText="1"/>
    </xf>
    <xf numFmtId="0" fontId="23" fillId="24" borderId="53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53" xfId="0" applyFont="1" applyFill="1" applyBorder="1" applyAlignment="1">
      <alignment horizontal="center" vertical="center" wrapText="1"/>
    </xf>
    <xf numFmtId="0" fontId="23" fillId="11" borderId="65" xfId="54" applyFont="1" applyFill="1" applyBorder="1" applyAlignment="1">
      <alignment horizontal="center" vertical="top" wrapText="1"/>
      <protection/>
    </xf>
    <xf numFmtId="0" fontId="23" fillId="11" borderId="28" xfId="54" applyFont="1" applyFill="1" applyBorder="1" applyAlignment="1">
      <alignment horizontal="center" vertical="top" wrapText="1"/>
      <protection/>
    </xf>
    <xf numFmtId="0" fontId="23" fillId="11" borderId="38" xfId="54" applyFont="1" applyFill="1" applyBorder="1" applyAlignment="1">
      <alignment horizontal="center" vertical="top" wrapText="1"/>
      <protection/>
    </xf>
    <xf numFmtId="0" fontId="25" fillId="24" borderId="52" xfId="0" applyFont="1" applyFill="1" applyBorder="1" applyAlignment="1">
      <alignment horizontal="center" vertical="center" wrapText="1"/>
    </xf>
    <xf numFmtId="0" fontId="21" fillId="24" borderId="52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1" fillId="24" borderId="53" xfId="0" applyFont="1" applyFill="1" applyBorder="1" applyAlignment="1">
      <alignment horizontal="left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2" fillId="0" borderId="66" xfId="0" applyFont="1" applyBorder="1" applyAlignment="1">
      <alignment vertical="top" wrapText="1"/>
    </xf>
    <xf numFmtId="0" fontId="22" fillId="0" borderId="48" xfId="0" applyFont="1" applyBorder="1" applyAlignment="1">
      <alignment vertical="top" wrapText="1"/>
    </xf>
    <xf numFmtId="0" fontId="22" fillId="0" borderId="46" xfId="0" applyFont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0" fontId="30" fillId="0" borderId="43" xfId="0" applyFont="1" applyBorder="1" applyAlignment="1">
      <alignment vertical="top" wrapText="1"/>
    </xf>
    <xf numFmtId="0" fontId="30" fillId="0" borderId="66" xfId="0" applyFont="1" applyBorder="1" applyAlignment="1">
      <alignment vertical="top" wrapText="1"/>
    </xf>
    <xf numFmtId="0" fontId="30" fillId="0" borderId="48" xfId="0" applyFont="1" applyBorder="1" applyAlignment="1">
      <alignment vertical="top" wrapText="1"/>
    </xf>
    <xf numFmtId="0" fontId="30" fillId="0" borderId="46" xfId="0" applyFont="1" applyBorder="1" applyAlignment="1">
      <alignment vertical="top" wrapText="1"/>
    </xf>
    <xf numFmtId="0" fontId="30" fillId="0" borderId="66" xfId="0" applyFont="1" applyBorder="1" applyAlignment="1">
      <alignment horizontal="center" vertical="top" wrapText="1"/>
    </xf>
    <xf numFmtId="0" fontId="30" fillId="0" borderId="48" xfId="0" applyFont="1" applyBorder="1" applyAlignment="1">
      <alignment horizontal="center" vertical="top" wrapText="1"/>
    </xf>
    <xf numFmtId="0" fontId="30" fillId="0" borderId="46" xfId="0" applyFont="1" applyBorder="1" applyAlignment="1">
      <alignment horizontal="center" vertical="top" wrapText="1"/>
    </xf>
    <xf numFmtId="0" fontId="30" fillId="0" borderId="57" xfId="0" applyFont="1" applyBorder="1" applyAlignment="1">
      <alignment horizontal="center" vertical="top" wrapText="1"/>
    </xf>
    <xf numFmtId="0" fontId="30" fillId="0" borderId="43" xfId="0" applyFont="1" applyBorder="1" applyAlignment="1">
      <alignment horizontal="center" vertical="top" wrapText="1"/>
    </xf>
    <xf numFmtId="0" fontId="22" fillId="0" borderId="66" xfId="0" applyFont="1" applyBorder="1" applyAlignment="1">
      <alignment horizontal="center" vertical="top" wrapText="1"/>
    </xf>
    <xf numFmtId="0" fontId="22" fillId="0" borderId="48" xfId="0" applyFont="1" applyBorder="1" applyAlignment="1">
      <alignment horizontal="center" vertical="top" wrapText="1"/>
    </xf>
    <xf numFmtId="0" fontId="22" fillId="0" borderId="46" xfId="0" applyFont="1" applyBorder="1" applyAlignment="1">
      <alignment horizontal="center" vertical="top" wrapText="1"/>
    </xf>
    <xf numFmtId="0" fontId="39" fillId="0" borderId="66" xfId="0" applyFont="1" applyBorder="1" applyAlignment="1">
      <alignment horizontal="center" vertical="top" wrapText="1"/>
    </xf>
    <xf numFmtId="0" fontId="39" fillId="0" borderId="46" xfId="0" applyFont="1" applyBorder="1" applyAlignment="1">
      <alignment horizontal="center" vertical="top" wrapText="1"/>
    </xf>
    <xf numFmtId="0" fontId="22" fillId="0" borderId="70" xfId="0" applyFont="1" applyBorder="1" applyAlignment="1">
      <alignment horizontal="center" vertical="top" wrapText="1"/>
    </xf>
    <xf numFmtId="0" fontId="22" fillId="0" borderId="71" xfId="0" applyFont="1" applyBorder="1" applyAlignment="1">
      <alignment horizontal="center" vertical="top" wrapText="1"/>
    </xf>
    <xf numFmtId="0" fontId="22" fillId="0" borderId="44" xfId="0" applyFont="1" applyBorder="1" applyAlignment="1">
      <alignment horizontal="center" vertical="top" wrapText="1"/>
    </xf>
    <xf numFmtId="0" fontId="22" fillId="0" borderId="72" xfId="0" applyFont="1" applyBorder="1" applyAlignment="1">
      <alignment horizontal="center" vertical="top" wrapText="1"/>
    </xf>
    <xf numFmtId="0" fontId="22" fillId="0" borderId="73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57" xfId="0" applyFont="1" applyBorder="1" applyAlignment="1">
      <alignment horizontal="center" vertical="top" wrapText="1"/>
    </xf>
    <xf numFmtId="0" fontId="22" fillId="0" borderId="43" xfId="0" applyFont="1" applyBorder="1" applyAlignment="1">
      <alignment horizontal="center" vertical="top" wrapText="1"/>
    </xf>
    <xf numFmtId="0" fontId="32" fillId="0" borderId="70" xfId="0" applyFont="1" applyBorder="1" applyAlignment="1">
      <alignment horizontal="center" vertical="top" wrapText="1"/>
    </xf>
    <xf numFmtId="0" fontId="32" fillId="0" borderId="44" xfId="0" applyFont="1" applyBorder="1" applyAlignment="1">
      <alignment horizontal="center" vertical="top" wrapText="1"/>
    </xf>
    <xf numFmtId="0" fontId="32" fillId="0" borderId="72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2" fillId="0" borderId="57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32" fillId="0" borderId="43" xfId="0" applyFont="1" applyBorder="1" applyAlignment="1">
      <alignment horizontal="center" vertical="top" wrapText="1"/>
    </xf>
    <xf numFmtId="14" fontId="39" fillId="0" borderId="66" xfId="0" applyNumberFormat="1" applyFont="1" applyBorder="1" applyAlignment="1">
      <alignment vertical="top" wrapText="1"/>
    </xf>
    <xf numFmtId="14" fontId="39" fillId="0" borderId="46" xfId="0" applyNumberFormat="1" applyFont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лишки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323"/>
  <sheetViews>
    <sheetView tabSelected="1" workbookViewId="0" topLeftCell="A1">
      <selection activeCell="B313" sqref="B313"/>
    </sheetView>
  </sheetViews>
  <sheetFormatPr defaultColWidth="9.00390625" defaultRowHeight="13.5" customHeight="1"/>
  <cols>
    <col min="1" max="1" width="4.125" style="120" customWidth="1"/>
    <col min="2" max="2" width="27.125" style="120" customWidth="1"/>
    <col min="3" max="3" width="19.625" style="120" customWidth="1"/>
    <col min="4" max="4" width="5.375" style="120" customWidth="1"/>
    <col min="5" max="6" width="9.125" style="120" customWidth="1"/>
    <col min="7" max="7" width="9.00390625" style="120" customWidth="1"/>
    <col min="8" max="8" width="8.25390625" style="120" customWidth="1"/>
    <col min="9" max="9" width="9.125" style="120" customWidth="1"/>
    <col min="10" max="10" width="8.625" style="120" customWidth="1"/>
    <col min="11" max="11" width="8.125" style="120" customWidth="1"/>
    <col min="12" max="12" width="9.625" style="120" customWidth="1"/>
    <col min="13" max="16384" width="9.125" style="120" customWidth="1"/>
  </cols>
  <sheetData>
    <row r="1" spans="1:16" ht="13.5" customHeight="1">
      <c r="A1" s="275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7"/>
      <c r="O1" s="119"/>
      <c r="P1" s="119"/>
    </row>
    <row r="2" spans="1:16" ht="13.5" customHeight="1">
      <c r="A2" s="282" t="s">
        <v>955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119"/>
      <c r="P2" s="119"/>
    </row>
    <row r="3" spans="1:16" ht="13.5" customHeight="1">
      <c r="A3" s="282" t="s">
        <v>956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119"/>
      <c r="P3" s="119"/>
    </row>
    <row r="4" spans="1:16" ht="13.5" customHeight="1">
      <c r="A4" s="275" t="s">
        <v>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7"/>
      <c r="O4" s="119"/>
      <c r="P4" s="119"/>
    </row>
    <row r="5" spans="1:16" ht="13.5" customHeight="1">
      <c r="A5" s="264" t="s">
        <v>2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6"/>
      <c r="O5" s="119"/>
      <c r="P5" s="119"/>
    </row>
    <row r="6" spans="1:16" ht="13.5" customHeight="1">
      <c r="A6" s="1"/>
      <c r="B6" s="2" t="s">
        <v>251</v>
      </c>
      <c r="C6" s="2"/>
      <c r="D6" s="2"/>
      <c r="E6" s="2"/>
      <c r="F6" s="3"/>
      <c r="G6" s="4"/>
      <c r="H6" s="4"/>
      <c r="I6" s="5"/>
      <c r="J6" s="4"/>
      <c r="K6" s="5"/>
      <c r="L6" s="5"/>
      <c r="M6" s="2"/>
      <c r="N6" s="6"/>
      <c r="O6" s="119"/>
      <c r="P6" s="119"/>
    </row>
    <row r="7" spans="1:16" ht="13.5" customHeight="1">
      <c r="A7" s="271" t="s">
        <v>3</v>
      </c>
      <c r="B7" s="271" t="s">
        <v>198</v>
      </c>
      <c r="C7" s="271" t="s">
        <v>5</v>
      </c>
      <c r="D7" s="271" t="s">
        <v>6</v>
      </c>
      <c r="E7" s="271" t="s">
        <v>7</v>
      </c>
      <c r="F7" s="273" t="s">
        <v>930</v>
      </c>
      <c r="G7" s="275" t="s">
        <v>8</v>
      </c>
      <c r="H7" s="276"/>
      <c r="I7" s="276"/>
      <c r="J7" s="276"/>
      <c r="K7" s="276"/>
      <c r="L7" s="277"/>
      <c r="M7" s="271" t="s">
        <v>9</v>
      </c>
      <c r="N7" s="271" t="s">
        <v>10</v>
      </c>
      <c r="O7" s="119"/>
      <c r="P7" s="119"/>
    </row>
    <row r="8" spans="1:16" ht="13.5" customHeight="1">
      <c r="A8" s="272"/>
      <c r="B8" s="272"/>
      <c r="C8" s="272"/>
      <c r="D8" s="272"/>
      <c r="E8" s="272"/>
      <c r="F8" s="274"/>
      <c r="G8" s="267" t="s">
        <v>11</v>
      </c>
      <c r="H8" s="269" t="s">
        <v>12</v>
      </c>
      <c r="I8" s="270"/>
      <c r="J8" s="269" t="s">
        <v>13</v>
      </c>
      <c r="K8" s="270"/>
      <c r="L8" s="271" t="s">
        <v>14</v>
      </c>
      <c r="M8" s="272"/>
      <c r="N8" s="272"/>
      <c r="O8" s="119"/>
      <c r="P8" s="119"/>
    </row>
    <row r="9" spans="1:16" ht="53.25" customHeight="1">
      <c r="A9" s="272"/>
      <c r="B9" s="272"/>
      <c r="C9" s="272"/>
      <c r="D9" s="272"/>
      <c r="E9" s="272"/>
      <c r="F9" s="274"/>
      <c r="G9" s="268"/>
      <c r="H9" s="121" t="s">
        <v>15</v>
      </c>
      <c r="I9" s="122" t="s">
        <v>16</v>
      </c>
      <c r="J9" s="121" t="s">
        <v>17</v>
      </c>
      <c r="K9" s="122" t="s">
        <v>18</v>
      </c>
      <c r="L9" s="272"/>
      <c r="M9" s="272"/>
      <c r="N9" s="272"/>
      <c r="O9" s="119"/>
      <c r="P9" s="119"/>
    </row>
    <row r="10" spans="1:16" ht="13.5" customHeight="1" thickBot="1">
      <c r="A10" s="263" t="s">
        <v>141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60"/>
      <c r="O10" s="119"/>
      <c r="P10" s="119"/>
    </row>
    <row r="11" spans="1:16" ht="13.5" customHeight="1">
      <c r="A11" s="113">
        <v>1</v>
      </c>
      <c r="B11" s="123" t="s">
        <v>245</v>
      </c>
      <c r="C11" s="124" t="s">
        <v>350</v>
      </c>
      <c r="D11" s="125" t="s">
        <v>234</v>
      </c>
      <c r="E11" s="126"/>
      <c r="F11" s="127"/>
      <c r="G11" s="128"/>
      <c r="H11" s="129"/>
      <c r="I11" s="130"/>
      <c r="J11" s="129">
        <v>100</v>
      </c>
      <c r="K11" s="130"/>
      <c r="L11" s="131">
        <f>SUM(G11:K11)</f>
        <v>100</v>
      </c>
      <c r="M11" s="132"/>
      <c r="N11" s="113"/>
      <c r="O11" s="119"/>
      <c r="P11" s="119"/>
    </row>
    <row r="12" spans="1:16" ht="13.5" customHeight="1">
      <c r="A12" s="113">
        <v>2</v>
      </c>
      <c r="B12" s="123" t="s">
        <v>655</v>
      </c>
      <c r="C12" s="124" t="s">
        <v>188</v>
      </c>
      <c r="D12" s="125" t="s">
        <v>32</v>
      </c>
      <c r="E12" s="126">
        <v>3.75</v>
      </c>
      <c r="F12" s="133"/>
      <c r="G12" s="128"/>
      <c r="H12" s="129"/>
      <c r="I12" s="130"/>
      <c r="J12" s="129"/>
      <c r="K12" s="130"/>
      <c r="L12" s="131">
        <f aca="true" t="shared" si="0" ref="L12:L74">SUM(G12:K12)</f>
        <v>0</v>
      </c>
      <c r="M12" s="132"/>
      <c r="N12" s="134"/>
      <c r="O12" s="119"/>
      <c r="P12" s="119"/>
    </row>
    <row r="13" spans="1:16" ht="13.5" customHeight="1">
      <c r="A13" s="113">
        <v>3</v>
      </c>
      <c r="B13" s="123" t="s">
        <v>29</v>
      </c>
      <c r="C13" s="124" t="s">
        <v>199</v>
      </c>
      <c r="D13" s="125" t="s">
        <v>28</v>
      </c>
      <c r="E13" s="126">
        <v>5.83</v>
      </c>
      <c r="F13" s="135"/>
      <c r="G13" s="136"/>
      <c r="H13" s="137">
        <v>69</v>
      </c>
      <c r="I13" s="138"/>
      <c r="J13" s="137"/>
      <c r="K13" s="138"/>
      <c r="L13" s="131">
        <f t="shared" si="0"/>
        <v>69</v>
      </c>
      <c r="M13" s="114"/>
      <c r="N13" s="139"/>
      <c r="O13" s="119"/>
      <c r="P13" s="119"/>
    </row>
    <row r="14" spans="1:16" ht="13.5" customHeight="1">
      <c r="A14" s="113">
        <v>4</v>
      </c>
      <c r="B14" s="123" t="s">
        <v>488</v>
      </c>
      <c r="C14" s="124" t="s">
        <v>489</v>
      </c>
      <c r="D14" s="125" t="s">
        <v>32</v>
      </c>
      <c r="E14" s="126">
        <v>12.61</v>
      </c>
      <c r="F14" s="135"/>
      <c r="G14" s="136"/>
      <c r="H14" s="137"/>
      <c r="I14" s="138"/>
      <c r="J14" s="137"/>
      <c r="K14" s="138"/>
      <c r="L14" s="131">
        <f t="shared" si="0"/>
        <v>0</v>
      </c>
      <c r="M14" s="114"/>
      <c r="N14" s="139"/>
      <c r="O14" s="119"/>
      <c r="P14" s="119"/>
    </row>
    <row r="15" spans="1:16" ht="13.5" customHeight="1">
      <c r="A15" s="113">
        <v>5</v>
      </c>
      <c r="B15" s="123" t="s">
        <v>638</v>
      </c>
      <c r="C15" s="124" t="s">
        <v>159</v>
      </c>
      <c r="D15" s="125" t="s">
        <v>32</v>
      </c>
      <c r="E15" s="126">
        <v>17.52</v>
      </c>
      <c r="F15" s="135"/>
      <c r="G15" s="136"/>
      <c r="H15" s="137">
        <v>158</v>
      </c>
      <c r="I15" s="138"/>
      <c r="J15" s="137">
        <v>52</v>
      </c>
      <c r="K15" s="138"/>
      <c r="L15" s="131">
        <f t="shared" si="0"/>
        <v>210</v>
      </c>
      <c r="M15" s="114"/>
      <c r="N15" s="139"/>
      <c r="O15" s="119"/>
      <c r="P15" s="119"/>
    </row>
    <row r="16" spans="1:16" ht="13.5" customHeight="1">
      <c r="A16" s="113">
        <v>6</v>
      </c>
      <c r="B16" s="123" t="s">
        <v>119</v>
      </c>
      <c r="C16" s="124" t="s">
        <v>201</v>
      </c>
      <c r="D16" s="125" t="s">
        <v>28</v>
      </c>
      <c r="E16" s="126"/>
      <c r="F16" s="135"/>
      <c r="G16" s="136"/>
      <c r="H16" s="137"/>
      <c r="I16" s="138"/>
      <c r="J16" s="137"/>
      <c r="K16" s="138"/>
      <c r="L16" s="131">
        <f t="shared" si="0"/>
        <v>0</v>
      </c>
      <c r="M16" s="114"/>
      <c r="N16" s="140"/>
      <c r="O16" s="119"/>
      <c r="P16" s="119"/>
    </row>
    <row r="17" spans="1:16" ht="13.5" customHeight="1">
      <c r="A17" s="113">
        <v>7</v>
      </c>
      <c r="B17" s="123" t="s">
        <v>734</v>
      </c>
      <c r="C17" s="124" t="s">
        <v>202</v>
      </c>
      <c r="D17" s="125" t="s">
        <v>32</v>
      </c>
      <c r="E17" s="126">
        <v>0.31</v>
      </c>
      <c r="F17" s="135"/>
      <c r="G17" s="136"/>
      <c r="H17" s="129">
        <v>1014</v>
      </c>
      <c r="I17" s="138"/>
      <c r="J17" s="137"/>
      <c r="K17" s="138"/>
      <c r="L17" s="131">
        <f t="shared" si="0"/>
        <v>1014</v>
      </c>
      <c r="M17" s="114"/>
      <c r="N17" s="140"/>
      <c r="O17" s="119"/>
      <c r="P17" s="119"/>
    </row>
    <row r="18" spans="1:16" ht="13.5" customHeight="1">
      <c r="A18" s="113">
        <v>8</v>
      </c>
      <c r="B18" s="141" t="s">
        <v>400</v>
      </c>
      <c r="C18" s="142" t="s">
        <v>188</v>
      </c>
      <c r="D18" s="142" t="s">
        <v>32</v>
      </c>
      <c r="E18" s="126">
        <v>6.45</v>
      </c>
      <c r="F18" s="135"/>
      <c r="G18" s="136"/>
      <c r="H18" s="129"/>
      <c r="I18" s="138"/>
      <c r="J18" s="143">
        <v>98</v>
      </c>
      <c r="K18" s="138"/>
      <c r="L18" s="131">
        <f t="shared" si="0"/>
        <v>98</v>
      </c>
      <c r="M18" s="114"/>
      <c r="N18" s="139"/>
      <c r="O18" s="119"/>
      <c r="P18" s="119"/>
    </row>
    <row r="19" spans="1:16" ht="13.5" customHeight="1">
      <c r="A19" s="113">
        <v>9</v>
      </c>
      <c r="B19" s="141" t="s">
        <v>401</v>
      </c>
      <c r="C19" s="142" t="s">
        <v>402</v>
      </c>
      <c r="D19" s="142" t="s">
        <v>31</v>
      </c>
      <c r="E19" s="126">
        <v>113.42</v>
      </c>
      <c r="F19" s="135"/>
      <c r="G19" s="136"/>
      <c r="H19" s="129"/>
      <c r="I19" s="138"/>
      <c r="J19" s="143">
        <v>5</v>
      </c>
      <c r="K19" s="138"/>
      <c r="L19" s="131">
        <f t="shared" si="0"/>
        <v>5</v>
      </c>
      <c r="M19" s="114"/>
      <c r="N19" s="139"/>
      <c r="O19" s="119"/>
      <c r="P19" s="119"/>
    </row>
    <row r="20" spans="1:16" ht="13.5" customHeight="1">
      <c r="A20" s="113">
        <v>10</v>
      </c>
      <c r="B20" s="123" t="s">
        <v>33</v>
      </c>
      <c r="C20" s="124" t="s">
        <v>203</v>
      </c>
      <c r="D20" s="125" t="s">
        <v>32</v>
      </c>
      <c r="E20" s="126">
        <v>0.81</v>
      </c>
      <c r="F20" s="135"/>
      <c r="G20" s="136"/>
      <c r="H20" s="129">
        <v>50</v>
      </c>
      <c r="I20" s="138"/>
      <c r="J20" s="137"/>
      <c r="K20" s="138"/>
      <c r="L20" s="131">
        <f t="shared" si="0"/>
        <v>50</v>
      </c>
      <c r="M20" s="114"/>
      <c r="N20" s="139"/>
      <c r="O20" s="119"/>
      <c r="P20" s="119"/>
    </row>
    <row r="21" spans="1:16" ht="13.5" customHeight="1">
      <c r="A21" s="113">
        <v>11</v>
      </c>
      <c r="B21" s="123" t="s">
        <v>120</v>
      </c>
      <c r="C21" s="124" t="s">
        <v>204</v>
      </c>
      <c r="D21" s="125" t="s">
        <v>28</v>
      </c>
      <c r="E21" s="126"/>
      <c r="F21" s="135"/>
      <c r="G21" s="136"/>
      <c r="H21" s="129"/>
      <c r="I21" s="138"/>
      <c r="J21" s="137"/>
      <c r="K21" s="138"/>
      <c r="L21" s="131">
        <f t="shared" si="0"/>
        <v>0</v>
      </c>
      <c r="M21" s="114"/>
      <c r="N21" s="139"/>
      <c r="O21" s="119"/>
      <c r="P21" s="119"/>
    </row>
    <row r="22" spans="1:16" ht="13.5" customHeight="1">
      <c r="A22" s="113">
        <v>12</v>
      </c>
      <c r="B22" s="123" t="s">
        <v>959</v>
      </c>
      <c r="C22" s="124"/>
      <c r="D22" s="125" t="s">
        <v>35</v>
      </c>
      <c r="E22" s="126">
        <v>1</v>
      </c>
      <c r="F22" s="135"/>
      <c r="G22" s="136"/>
      <c r="H22" s="129"/>
      <c r="I22" s="138"/>
      <c r="J22" s="137">
        <v>1644</v>
      </c>
      <c r="K22" s="138"/>
      <c r="L22" s="131">
        <f t="shared" si="0"/>
        <v>1644</v>
      </c>
      <c r="M22" s="114"/>
      <c r="N22" s="139"/>
      <c r="O22" s="119"/>
      <c r="P22" s="119"/>
    </row>
    <row r="23" spans="1:16" ht="13.5" customHeight="1">
      <c r="A23" s="113">
        <v>13</v>
      </c>
      <c r="B23" s="123" t="s">
        <v>36</v>
      </c>
      <c r="C23" s="124" t="s">
        <v>207</v>
      </c>
      <c r="D23" s="125" t="s">
        <v>28</v>
      </c>
      <c r="E23" s="126">
        <v>2.9</v>
      </c>
      <c r="F23" s="135"/>
      <c r="G23" s="136"/>
      <c r="H23" s="129">
        <v>9</v>
      </c>
      <c r="I23" s="138"/>
      <c r="J23" s="137">
        <v>96</v>
      </c>
      <c r="K23" s="138"/>
      <c r="L23" s="131">
        <f t="shared" si="0"/>
        <v>105</v>
      </c>
      <c r="M23" s="114"/>
      <c r="N23" s="139"/>
      <c r="O23" s="119"/>
      <c r="P23" s="119"/>
    </row>
    <row r="24" spans="1:16" ht="13.5" customHeight="1">
      <c r="A24" s="113">
        <v>14</v>
      </c>
      <c r="B24" s="123" t="s">
        <v>435</v>
      </c>
      <c r="C24" s="124" t="s">
        <v>208</v>
      </c>
      <c r="D24" s="125" t="s">
        <v>35</v>
      </c>
      <c r="E24" s="126">
        <v>12.37</v>
      </c>
      <c r="F24" s="135"/>
      <c r="G24" s="136"/>
      <c r="H24" s="129"/>
      <c r="I24" s="138"/>
      <c r="J24" s="137"/>
      <c r="K24" s="138"/>
      <c r="L24" s="131">
        <f t="shared" si="0"/>
        <v>0</v>
      </c>
      <c r="M24" s="114"/>
      <c r="N24" s="139"/>
      <c r="O24" s="119"/>
      <c r="P24" s="119"/>
    </row>
    <row r="25" spans="1:16" ht="13.5" customHeight="1">
      <c r="A25" s="113">
        <v>15</v>
      </c>
      <c r="B25" s="123" t="s">
        <v>458</v>
      </c>
      <c r="C25" s="124"/>
      <c r="D25" s="125" t="s">
        <v>32</v>
      </c>
      <c r="E25" s="126">
        <v>0.34</v>
      </c>
      <c r="F25" s="135"/>
      <c r="G25" s="136"/>
      <c r="H25" s="129"/>
      <c r="I25" s="138"/>
      <c r="J25" s="137">
        <v>500</v>
      </c>
      <c r="K25" s="138"/>
      <c r="L25" s="131">
        <f t="shared" si="0"/>
        <v>500</v>
      </c>
      <c r="M25" s="114"/>
      <c r="N25" s="139"/>
      <c r="O25" s="119"/>
      <c r="P25" s="119"/>
    </row>
    <row r="26" spans="1:16" ht="13.5" customHeight="1">
      <c r="A26" s="113">
        <v>16</v>
      </c>
      <c r="B26" s="123" t="s">
        <v>37</v>
      </c>
      <c r="C26" s="124" t="s">
        <v>209</v>
      </c>
      <c r="D26" s="125" t="s">
        <v>32</v>
      </c>
      <c r="E26" s="126">
        <v>0.44</v>
      </c>
      <c r="F26" s="135"/>
      <c r="G26" s="136"/>
      <c r="H26" s="129">
        <v>220</v>
      </c>
      <c r="I26" s="138"/>
      <c r="J26" s="137">
        <v>7000</v>
      </c>
      <c r="K26" s="138"/>
      <c r="L26" s="131">
        <f t="shared" si="0"/>
        <v>7220</v>
      </c>
      <c r="M26" s="114"/>
      <c r="N26" s="139"/>
      <c r="O26" s="119"/>
      <c r="P26" s="119"/>
    </row>
    <row r="27" spans="1:16" ht="13.5" customHeight="1">
      <c r="A27" s="113">
        <v>17</v>
      </c>
      <c r="B27" s="123" t="s">
        <v>121</v>
      </c>
      <c r="C27" s="124" t="s">
        <v>210</v>
      </c>
      <c r="D27" s="125" t="s">
        <v>35</v>
      </c>
      <c r="E27" s="126">
        <v>28.33</v>
      </c>
      <c r="F27" s="135"/>
      <c r="G27" s="136"/>
      <c r="H27" s="129"/>
      <c r="I27" s="138"/>
      <c r="J27" s="137"/>
      <c r="K27" s="138"/>
      <c r="L27" s="131">
        <f t="shared" si="0"/>
        <v>0</v>
      </c>
      <c r="M27" s="114"/>
      <c r="N27" s="139"/>
      <c r="O27" s="119"/>
      <c r="P27" s="119"/>
    </row>
    <row r="28" spans="1:16" ht="13.5" customHeight="1">
      <c r="A28" s="113">
        <v>18</v>
      </c>
      <c r="B28" s="123" t="s">
        <v>38</v>
      </c>
      <c r="C28" s="124" t="s">
        <v>211</v>
      </c>
      <c r="D28" s="125" t="s">
        <v>35</v>
      </c>
      <c r="E28" s="126">
        <v>2.26</v>
      </c>
      <c r="F28" s="135"/>
      <c r="G28" s="136"/>
      <c r="H28" s="129">
        <v>16</v>
      </c>
      <c r="I28" s="138"/>
      <c r="J28" s="137"/>
      <c r="K28" s="138"/>
      <c r="L28" s="131">
        <f t="shared" si="0"/>
        <v>16</v>
      </c>
      <c r="M28" s="114"/>
      <c r="N28" s="139"/>
      <c r="O28" s="119"/>
      <c r="P28" s="119"/>
    </row>
    <row r="29" spans="1:16" ht="13.5" customHeight="1">
      <c r="A29" s="113">
        <v>19</v>
      </c>
      <c r="B29" s="123" t="s">
        <v>819</v>
      </c>
      <c r="C29" s="124"/>
      <c r="D29" s="125" t="s">
        <v>279</v>
      </c>
      <c r="E29" s="126">
        <v>4.47</v>
      </c>
      <c r="F29" s="135"/>
      <c r="G29" s="136"/>
      <c r="H29" s="129"/>
      <c r="I29" s="138"/>
      <c r="J29" s="137">
        <v>474</v>
      </c>
      <c r="K29" s="138"/>
      <c r="L29" s="131">
        <f t="shared" si="0"/>
        <v>474</v>
      </c>
      <c r="M29" s="114"/>
      <c r="N29" s="139"/>
      <c r="O29" s="119"/>
      <c r="P29" s="119"/>
    </row>
    <row r="30" spans="1:16" ht="13.5" customHeight="1">
      <c r="A30" s="113">
        <v>20</v>
      </c>
      <c r="B30" s="123" t="s">
        <v>278</v>
      </c>
      <c r="C30" s="124" t="s">
        <v>174</v>
      </c>
      <c r="D30" s="125" t="s">
        <v>35</v>
      </c>
      <c r="E30" s="126">
        <v>38.98</v>
      </c>
      <c r="F30" s="135"/>
      <c r="G30" s="136"/>
      <c r="H30" s="129"/>
      <c r="I30" s="138"/>
      <c r="J30" s="137">
        <v>71</v>
      </c>
      <c r="K30" s="138"/>
      <c r="L30" s="131">
        <f t="shared" si="0"/>
        <v>71</v>
      </c>
      <c r="M30" s="114"/>
      <c r="N30" s="139"/>
      <c r="O30" s="119"/>
      <c r="P30" s="119"/>
    </row>
    <row r="31" spans="1:16" ht="13.5" customHeight="1">
      <c r="A31" s="113">
        <v>21</v>
      </c>
      <c r="B31" s="123" t="s">
        <v>212</v>
      </c>
      <c r="C31" s="124" t="s">
        <v>202</v>
      </c>
      <c r="D31" s="125" t="s">
        <v>32</v>
      </c>
      <c r="E31" s="126"/>
      <c r="F31" s="135"/>
      <c r="G31" s="136"/>
      <c r="H31" s="129"/>
      <c r="I31" s="138"/>
      <c r="J31" s="137"/>
      <c r="K31" s="138"/>
      <c r="L31" s="131">
        <f t="shared" si="0"/>
        <v>0</v>
      </c>
      <c r="M31" s="114"/>
      <c r="N31" s="139"/>
      <c r="O31" s="119"/>
      <c r="P31" s="119"/>
    </row>
    <row r="32" spans="1:16" ht="13.5" customHeight="1">
      <c r="A32" s="113">
        <v>22</v>
      </c>
      <c r="B32" s="123" t="s">
        <v>40</v>
      </c>
      <c r="C32" s="124" t="s">
        <v>213</v>
      </c>
      <c r="D32" s="125" t="s">
        <v>28</v>
      </c>
      <c r="E32" s="126">
        <v>2.73</v>
      </c>
      <c r="F32" s="135"/>
      <c r="G32" s="136"/>
      <c r="H32" s="129">
        <v>794</v>
      </c>
      <c r="I32" s="138"/>
      <c r="J32" s="137">
        <v>482</v>
      </c>
      <c r="K32" s="138"/>
      <c r="L32" s="131">
        <f t="shared" si="0"/>
        <v>1276</v>
      </c>
      <c r="M32" s="114"/>
      <c r="N32" s="139"/>
      <c r="O32" s="119"/>
      <c r="P32" s="119"/>
    </row>
    <row r="33" spans="1:16" ht="13.5" customHeight="1">
      <c r="A33" s="113">
        <v>23</v>
      </c>
      <c r="B33" s="123" t="s">
        <v>41</v>
      </c>
      <c r="C33" s="124" t="s">
        <v>200</v>
      </c>
      <c r="D33" s="125" t="s">
        <v>32</v>
      </c>
      <c r="E33" s="126">
        <v>0.31</v>
      </c>
      <c r="F33" s="135"/>
      <c r="G33" s="136"/>
      <c r="H33" s="129"/>
      <c r="I33" s="138"/>
      <c r="J33" s="137"/>
      <c r="K33" s="138"/>
      <c r="L33" s="131">
        <f t="shared" si="0"/>
        <v>0</v>
      </c>
      <c r="M33" s="114"/>
      <c r="N33" s="139"/>
      <c r="O33" s="119"/>
      <c r="P33" s="119"/>
    </row>
    <row r="34" spans="1:16" ht="13.5" customHeight="1">
      <c r="A34" s="113">
        <v>24</v>
      </c>
      <c r="B34" s="123" t="s">
        <v>214</v>
      </c>
      <c r="C34" s="124" t="s">
        <v>205</v>
      </c>
      <c r="D34" s="125" t="s">
        <v>32</v>
      </c>
      <c r="E34" s="126">
        <v>4.44</v>
      </c>
      <c r="F34" s="135"/>
      <c r="G34" s="136"/>
      <c r="H34" s="129"/>
      <c r="I34" s="138"/>
      <c r="J34" s="137">
        <v>833</v>
      </c>
      <c r="K34" s="138"/>
      <c r="L34" s="131">
        <f t="shared" si="0"/>
        <v>833</v>
      </c>
      <c r="M34" s="114"/>
      <c r="N34" s="139"/>
      <c r="O34" s="119"/>
      <c r="P34" s="119"/>
    </row>
    <row r="35" spans="1:16" ht="13.5" customHeight="1">
      <c r="A35" s="113">
        <v>25</v>
      </c>
      <c r="B35" s="123" t="s">
        <v>416</v>
      </c>
      <c r="C35" s="124" t="s">
        <v>418</v>
      </c>
      <c r="D35" s="125" t="s">
        <v>28</v>
      </c>
      <c r="E35" s="126">
        <v>7.354</v>
      </c>
      <c r="F35" s="135"/>
      <c r="G35" s="136"/>
      <c r="H35" s="129">
        <v>20</v>
      </c>
      <c r="I35" s="138"/>
      <c r="J35" s="137" t="s">
        <v>913</v>
      </c>
      <c r="K35" s="138"/>
      <c r="L35" s="131">
        <f t="shared" si="0"/>
        <v>20</v>
      </c>
      <c r="M35" s="114"/>
      <c r="N35" s="139"/>
      <c r="O35" s="119"/>
      <c r="P35" s="119"/>
    </row>
    <row r="36" spans="1:16" ht="13.5" customHeight="1">
      <c r="A36" s="113">
        <v>26</v>
      </c>
      <c r="B36" s="123" t="s">
        <v>460</v>
      </c>
      <c r="C36" s="124" t="s">
        <v>242</v>
      </c>
      <c r="D36" s="125" t="s">
        <v>28</v>
      </c>
      <c r="E36" s="126">
        <v>1.44</v>
      </c>
      <c r="F36" s="135"/>
      <c r="G36" s="136"/>
      <c r="H36" s="129"/>
      <c r="I36" s="138"/>
      <c r="J36" s="137">
        <v>1000</v>
      </c>
      <c r="K36" s="138"/>
      <c r="L36" s="131">
        <f t="shared" si="0"/>
        <v>1000</v>
      </c>
      <c r="M36" s="114"/>
      <c r="N36" s="139"/>
      <c r="O36" s="119"/>
      <c r="P36" s="119"/>
    </row>
    <row r="37" spans="1:16" ht="13.5" customHeight="1">
      <c r="A37" s="113">
        <v>27</v>
      </c>
      <c r="B37" s="123" t="s">
        <v>45</v>
      </c>
      <c r="C37" s="124" t="s">
        <v>217</v>
      </c>
      <c r="D37" s="125" t="s">
        <v>28</v>
      </c>
      <c r="E37" s="126">
        <v>2.83</v>
      </c>
      <c r="F37" s="135"/>
      <c r="G37" s="136"/>
      <c r="H37" s="129"/>
      <c r="I37" s="138"/>
      <c r="J37" s="137"/>
      <c r="K37" s="138"/>
      <c r="L37" s="131">
        <f t="shared" si="0"/>
        <v>0</v>
      </c>
      <c r="M37" s="114"/>
      <c r="N37" s="139"/>
      <c r="O37" s="119"/>
      <c r="P37" s="119"/>
    </row>
    <row r="38" spans="1:16" ht="13.5" customHeight="1">
      <c r="A38" s="113">
        <v>28</v>
      </c>
      <c r="B38" s="123" t="s">
        <v>816</v>
      </c>
      <c r="C38" s="124" t="s">
        <v>167</v>
      </c>
      <c r="D38" s="125" t="s">
        <v>32</v>
      </c>
      <c r="E38" s="126">
        <v>0.01</v>
      </c>
      <c r="F38" s="135"/>
      <c r="G38" s="136"/>
      <c r="H38" s="129"/>
      <c r="I38" s="138"/>
      <c r="J38" s="137">
        <v>340</v>
      </c>
      <c r="K38" s="138"/>
      <c r="L38" s="131">
        <f t="shared" si="0"/>
        <v>340</v>
      </c>
      <c r="M38" s="114"/>
      <c r="N38" s="139"/>
      <c r="O38" s="119"/>
      <c r="P38" s="119"/>
    </row>
    <row r="39" spans="1:16" ht="13.5" customHeight="1">
      <c r="A39" s="113">
        <v>29</v>
      </c>
      <c r="B39" s="123" t="s">
        <v>797</v>
      </c>
      <c r="C39" s="124" t="s">
        <v>187</v>
      </c>
      <c r="D39" s="125" t="s">
        <v>32</v>
      </c>
      <c r="E39" s="126">
        <v>3.67</v>
      </c>
      <c r="F39" s="135"/>
      <c r="G39" s="136"/>
      <c r="H39" s="129"/>
      <c r="I39" s="138"/>
      <c r="J39" s="137"/>
      <c r="K39" s="138"/>
      <c r="L39" s="131">
        <f t="shared" si="0"/>
        <v>0</v>
      </c>
      <c r="M39" s="114"/>
      <c r="N39" s="139"/>
      <c r="O39" s="119"/>
      <c r="P39" s="119"/>
    </row>
    <row r="40" spans="1:16" ht="13.5" customHeight="1">
      <c r="A40" s="113">
        <v>30</v>
      </c>
      <c r="B40" s="123" t="s">
        <v>486</v>
      </c>
      <c r="C40" s="124" t="s">
        <v>487</v>
      </c>
      <c r="D40" s="125" t="s">
        <v>35</v>
      </c>
      <c r="E40" s="126">
        <v>44.35</v>
      </c>
      <c r="F40" s="135"/>
      <c r="G40" s="136"/>
      <c r="H40" s="129">
        <v>130</v>
      </c>
      <c r="I40" s="138"/>
      <c r="J40" s="137"/>
      <c r="K40" s="138"/>
      <c r="L40" s="131">
        <f t="shared" si="0"/>
        <v>130</v>
      </c>
      <c r="M40" s="114"/>
      <c r="N40" s="139"/>
      <c r="O40" s="119"/>
      <c r="P40" s="119"/>
    </row>
    <row r="41" spans="1:16" ht="13.5" customHeight="1">
      <c r="A41" s="113">
        <v>31</v>
      </c>
      <c r="B41" s="123" t="s">
        <v>436</v>
      </c>
      <c r="C41" s="124" t="s">
        <v>554</v>
      </c>
      <c r="D41" s="125" t="s">
        <v>35</v>
      </c>
      <c r="E41" s="126">
        <v>35.44</v>
      </c>
      <c r="F41" s="135"/>
      <c r="G41" s="136"/>
      <c r="H41" s="129"/>
      <c r="I41" s="138"/>
      <c r="J41" s="137"/>
      <c r="K41" s="138"/>
      <c r="L41" s="131">
        <f t="shared" si="0"/>
        <v>0</v>
      </c>
      <c r="M41" s="114"/>
      <c r="N41" s="139"/>
      <c r="O41" s="119"/>
      <c r="P41" s="119"/>
    </row>
    <row r="42" spans="1:16" ht="13.5" customHeight="1">
      <c r="A42" s="113">
        <v>32</v>
      </c>
      <c r="B42" s="123" t="s">
        <v>437</v>
      </c>
      <c r="C42" s="124" t="s">
        <v>714</v>
      </c>
      <c r="D42" s="125" t="s">
        <v>28</v>
      </c>
      <c r="E42" s="126">
        <v>2.378</v>
      </c>
      <c r="F42" s="135"/>
      <c r="G42" s="136"/>
      <c r="H42" s="129">
        <v>105</v>
      </c>
      <c r="I42" s="138"/>
      <c r="J42" s="137">
        <v>500</v>
      </c>
      <c r="K42" s="138"/>
      <c r="L42" s="131">
        <f t="shared" si="0"/>
        <v>605</v>
      </c>
      <c r="M42" s="114"/>
      <c r="N42" s="139"/>
      <c r="O42" s="119"/>
      <c r="P42" s="119"/>
    </row>
    <row r="43" spans="1:16" ht="13.5" customHeight="1">
      <c r="A43" s="113">
        <v>33</v>
      </c>
      <c r="B43" s="123" t="s">
        <v>814</v>
      </c>
      <c r="C43" s="124"/>
      <c r="D43" s="125" t="s">
        <v>32</v>
      </c>
      <c r="E43" s="126">
        <v>0.01</v>
      </c>
      <c r="F43" s="135"/>
      <c r="G43" s="136"/>
      <c r="H43" s="129"/>
      <c r="I43" s="138"/>
      <c r="J43" s="137">
        <v>7064</v>
      </c>
      <c r="K43" s="138"/>
      <c r="L43" s="131">
        <f t="shared" si="0"/>
        <v>7064</v>
      </c>
      <c r="M43" s="114"/>
      <c r="N43" s="139"/>
      <c r="O43" s="119"/>
      <c r="P43" s="119"/>
    </row>
    <row r="44" spans="1:16" ht="13.5" customHeight="1">
      <c r="A44" s="113">
        <v>34</v>
      </c>
      <c r="B44" s="123" t="s">
        <v>365</v>
      </c>
      <c r="C44" s="124" t="s">
        <v>200</v>
      </c>
      <c r="D44" s="125" t="s">
        <v>32</v>
      </c>
      <c r="E44" s="126">
        <v>0.71</v>
      </c>
      <c r="F44" s="135"/>
      <c r="G44" s="136"/>
      <c r="H44" s="129">
        <v>450</v>
      </c>
      <c r="I44" s="138"/>
      <c r="J44" s="137">
        <v>34450</v>
      </c>
      <c r="K44" s="138"/>
      <c r="L44" s="131">
        <f t="shared" si="0"/>
        <v>34900</v>
      </c>
      <c r="M44" s="114"/>
      <c r="N44" s="139"/>
      <c r="O44" s="119"/>
      <c r="P44" s="119"/>
    </row>
    <row r="45" spans="1:16" ht="13.5" customHeight="1">
      <c r="A45" s="113">
        <v>35</v>
      </c>
      <c r="B45" s="123" t="s">
        <v>49</v>
      </c>
      <c r="C45" s="124" t="s">
        <v>218</v>
      </c>
      <c r="D45" s="125" t="s">
        <v>35</v>
      </c>
      <c r="E45" s="126">
        <v>17.65</v>
      </c>
      <c r="F45" s="135"/>
      <c r="G45" s="136"/>
      <c r="H45" s="129"/>
      <c r="I45" s="138"/>
      <c r="J45" s="137"/>
      <c r="K45" s="138"/>
      <c r="L45" s="131">
        <f t="shared" si="0"/>
        <v>0</v>
      </c>
      <c r="M45" s="114"/>
      <c r="N45" s="139"/>
      <c r="O45" s="119"/>
      <c r="P45" s="119"/>
    </row>
    <row r="46" spans="1:16" ht="13.5" customHeight="1">
      <c r="A46" s="113">
        <v>36</v>
      </c>
      <c r="B46" s="123" t="s">
        <v>367</v>
      </c>
      <c r="C46" s="124" t="s">
        <v>219</v>
      </c>
      <c r="D46" s="125" t="s">
        <v>31</v>
      </c>
      <c r="E46" s="126">
        <v>12.06</v>
      </c>
      <c r="F46" s="135"/>
      <c r="G46" s="136"/>
      <c r="H46" s="129"/>
      <c r="I46" s="138"/>
      <c r="J46" s="137"/>
      <c r="K46" s="138"/>
      <c r="L46" s="131">
        <f t="shared" si="0"/>
        <v>0</v>
      </c>
      <c r="M46" s="114"/>
      <c r="N46" s="139"/>
      <c r="O46" s="119"/>
      <c r="P46" s="119"/>
    </row>
    <row r="47" spans="1:16" ht="13.5" customHeight="1">
      <c r="A47" s="113">
        <v>37</v>
      </c>
      <c r="B47" s="123" t="s">
        <v>122</v>
      </c>
      <c r="C47" s="124" t="s">
        <v>548</v>
      </c>
      <c r="D47" s="125" t="s">
        <v>28</v>
      </c>
      <c r="E47" s="126">
        <v>13.97</v>
      </c>
      <c r="F47" s="135"/>
      <c r="G47" s="136"/>
      <c r="H47" s="129"/>
      <c r="I47" s="138"/>
      <c r="J47" s="137"/>
      <c r="K47" s="138"/>
      <c r="L47" s="131">
        <f t="shared" si="0"/>
        <v>0</v>
      </c>
      <c r="M47" s="114"/>
      <c r="N47" s="139"/>
      <c r="O47" s="119"/>
      <c r="P47" s="119"/>
    </row>
    <row r="48" spans="1:16" ht="13.5" customHeight="1">
      <c r="A48" s="113">
        <v>38</v>
      </c>
      <c r="B48" s="123" t="s">
        <v>591</v>
      </c>
      <c r="C48" s="124" t="s">
        <v>741</v>
      </c>
      <c r="D48" s="125" t="s">
        <v>35</v>
      </c>
      <c r="E48" s="126">
        <v>88.7</v>
      </c>
      <c r="F48" s="135"/>
      <c r="G48" s="136"/>
      <c r="H48" s="129">
        <v>9</v>
      </c>
      <c r="I48" s="138"/>
      <c r="J48" s="137"/>
      <c r="K48" s="138"/>
      <c r="L48" s="131">
        <f t="shared" si="0"/>
        <v>9</v>
      </c>
      <c r="M48" s="114"/>
      <c r="N48" s="139"/>
      <c r="O48" s="119"/>
      <c r="P48" s="119"/>
    </row>
    <row r="49" spans="1:16" ht="13.5" customHeight="1">
      <c r="A49" s="113">
        <v>39</v>
      </c>
      <c r="B49" s="123" t="s">
        <v>123</v>
      </c>
      <c r="C49" s="124" t="s">
        <v>220</v>
      </c>
      <c r="D49" s="125" t="s">
        <v>31</v>
      </c>
      <c r="E49" s="126">
        <v>159.56</v>
      </c>
      <c r="F49" s="135"/>
      <c r="G49" s="136"/>
      <c r="H49" s="129"/>
      <c r="I49" s="138"/>
      <c r="J49" s="137">
        <v>2</v>
      </c>
      <c r="K49" s="138"/>
      <c r="L49" s="131">
        <f t="shared" si="0"/>
        <v>2</v>
      </c>
      <c r="M49" s="114"/>
      <c r="N49" s="139"/>
      <c r="O49" s="119"/>
      <c r="P49" s="119"/>
    </row>
    <row r="50" spans="1:16" ht="13.5" customHeight="1">
      <c r="A50" s="113">
        <v>40</v>
      </c>
      <c r="B50" s="123" t="s">
        <v>124</v>
      </c>
      <c r="C50" s="124" t="s">
        <v>221</v>
      </c>
      <c r="D50" s="125" t="s">
        <v>117</v>
      </c>
      <c r="E50" s="126">
        <v>3.53</v>
      </c>
      <c r="F50" s="135"/>
      <c r="G50" s="136"/>
      <c r="H50" s="129">
        <v>124</v>
      </c>
      <c r="I50" s="138"/>
      <c r="J50" s="137">
        <v>30</v>
      </c>
      <c r="K50" s="138"/>
      <c r="L50" s="131">
        <f t="shared" si="0"/>
        <v>154</v>
      </c>
      <c r="M50" s="114"/>
      <c r="N50" s="139"/>
      <c r="O50" s="119"/>
      <c r="P50" s="119"/>
    </row>
    <row r="51" spans="1:16" ht="13.5" customHeight="1">
      <c r="A51" s="113">
        <v>41</v>
      </c>
      <c r="B51" s="123" t="s">
        <v>760</v>
      </c>
      <c r="C51" s="124" t="s">
        <v>181</v>
      </c>
      <c r="D51" s="125" t="s">
        <v>32</v>
      </c>
      <c r="E51" s="126">
        <v>61</v>
      </c>
      <c r="F51" s="135"/>
      <c r="G51" s="136"/>
      <c r="H51" s="129">
        <v>54</v>
      </c>
      <c r="I51" s="138"/>
      <c r="J51" s="137"/>
      <c r="K51" s="138"/>
      <c r="L51" s="131">
        <f t="shared" si="0"/>
        <v>54</v>
      </c>
      <c r="M51" s="114"/>
      <c r="N51" s="139"/>
      <c r="O51" s="119"/>
      <c r="P51" s="119"/>
    </row>
    <row r="52" spans="1:16" ht="13.5" customHeight="1">
      <c r="A52" s="113">
        <v>42</v>
      </c>
      <c r="B52" s="123" t="s">
        <v>799</v>
      </c>
      <c r="C52" s="124" t="s">
        <v>798</v>
      </c>
      <c r="D52" s="125" t="s">
        <v>35</v>
      </c>
      <c r="E52" s="126">
        <v>20</v>
      </c>
      <c r="F52" s="135"/>
      <c r="G52" s="136"/>
      <c r="H52" s="129"/>
      <c r="I52" s="138"/>
      <c r="J52" s="137"/>
      <c r="K52" s="138"/>
      <c r="L52" s="131">
        <f t="shared" si="0"/>
        <v>0</v>
      </c>
      <c r="M52" s="114"/>
      <c r="N52" s="139"/>
      <c r="O52" s="119"/>
      <c r="P52" s="119"/>
    </row>
    <row r="53" spans="1:16" ht="13.5" customHeight="1">
      <c r="A53" s="113">
        <v>43</v>
      </c>
      <c r="B53" s="123" t="s">
        <v>761</v>
      </c>
      <c r="C53" s="124" t="s">
        <v>223</v>
      </c>
      <c r="D53" s="125" t="s">
        <v>32</v>
      </c>
      <c r="E53" s="126"/>
      <c r="F53" s="135"/>
      <c r="G53" s="136"/>
      <c r="H53" s="129"/>
      <c r="I53" s="138"/>
      <c r="J53" s="137"/>
      <c r="K53" s="138"/>
      <c r="L53" s="131">
        <f t="shared" si="0"/>
        <v>0</v>
      </c>
      <c r="M53" s="114"/>
      <c r="N53" s="139"/>
      <c r="O53" s="119"/>
      <c r="P53" s="119"/>
    </row>
    <row r="54" spans="1:16" ht="13.5" customHeight="1">
      <c r="A54" s="113">
        <v>44</v>
      </c>
      <c r="B54" s="123" t="s">
        <v>762</v>
      </c>
      <c r="C54" s="124" t="s">
        <v>223</v>
      </c>
      <c r="D54" s="125" t="s">
        <v>32</v>
      </c>
      <c r="E54" s="126">
        <v>2.56</v>
      </c>
      <c r="F54" s="135"/>
      <c r="G54" s="136"/>
      <c r="H54" s="129">
        <v>296</v>
      </c>
      <c r="I54" s="138"/>
      <c r="J54" s="137"/>
      <c r="K54" s="138"/>
      <c r="L54" s="131">
        <f t="shared" si="0"/>
        <v>296</v>
      </c>
      <c r="M54" s="114"/>
      <c r="N54" s="139"/>
      <c r="O54" s="119"/>
      <c r="P54" s="119"/>
    </row>
    <row r="55" spans="1:16" ht="13.5" customHeight="1">
      <c r="A55" s="113">
        <v>45</v>
      </c>
      <c r="B55" s="123" t="s">
        <v>759</v>
      </c>
      <c r="C55" s="124" t="s">
        <v>209</v>
      </c>
      <c r="D55" s="125" t="s">
        <v>32</v>
      </c>
      <c r="E55" s="126">
        <v>0.75</v>
      </c>
      <c r="F55" s="135"/>
      <c r="G55" s="136"/>
      <c r="H55" s="129"/>
      <c r="I55" s="138"/>
      <c r="J55" s="137">
        <v>50</v>
      </c>
      <c r="K55" s="138"/>
      <c r="L55" s="131">
        <f t="shared" si="0"/>
        <v>50</v>
      </c>
      <c r="M55" s="114"/>
      <c r="N55" s="139"/>
      <c r="O55" s="119"/>
      <c r="P55" s="119"/>
    </row>
    <row r="56" spans="1:16" ht="13.5" customHeight="1">
      <c r="A56" s="113">
        <v>46</v>
      </c>
      <c r="B56" s="225" t="s">
        <v>820</v>
      </c>
      <c r="C56" s="124" t="s">
        <v>165</v>
      </c>
      <c r="D56" s="125" t="s">
        <v>35</v>
      </c>
      <c r="E56" s="126">
        <v>0.01</v>
      </c>
      <c r="F56" s="135"/>
      <c r="G56" s="136"/>
      <c r="H56" s="129"/>
      <c r="I56" s="138"/>
      <c r="J56" s="137">
        <v>100</v>
      </c>
      <c r="K56" s="138"/>
      <c r="L56" s="131">
        <f t="shared" si="0"/>
        <v>100</v>
      </c>
      <c r="M56" s="114"/>
      <c r="N56" s="139"/>
      <c r="O56" s="119"/>
      <c r="P56" s="119"/>
    </row>
    <row r="57" spans="1:16" ht="13.5" customHeight="1">
      <c r="A57" s="113">
        <v>47</v>
      </c>
      <c r="B57" s="123" t="s">
        <v>763</v>
      </c>
      <c r="C57" s="124" t="s">
        <v>750</v>
      </c>
      <c r="D57" s="125" t="s">
        <v>28</v>
      </c>
      <c r="E57" s="126">
        <v>46.08</v>
      </c>
      <c r="F57" s="135"/>
      <c r="G57" s="136"/>
      <c r="H57" s="129"/>
      <c r="I57" s="138"/>
      <c r="J57" s="137">
        <v>70</v>
      </c>
      <c r="K57" s="138"/>
      <c r="L57" s="131">
        <f t="shared" si="0"/>
        <v>70</v>
      </c>
      <c r="M57" s="114"/>
      <c r="N57" s="139"/>
      <c r="O57" s="119"/>
      <c r="P57" s="119"/>
    </row>
    <row r="58" spans="1:16" ht="13.5" customHeight="1">
      <c r="A58" s="113">
        <v>48</v>
      </c>
      <c r="B58" s="123" t="s">
        <v>726</v>
      </c>
      <c r="C58" s="124" t="s">
        <v>727</v>
      </c>
      <c r="D58" s="125" t="s">
        <v>35</v>
      </c>
      <c r="E58" s="126">
        <v>123.05</v>
      </c>
      <c r="F58" s="135"/>
      <c r="G58" s="136"/>
      <c r="H58" s="129">
        <v>1</v>
      </c>
      <c r="I58" s="138"/>
      <c r="J58" s="137">
        <v>1132</v>
      </c>
      <c r="K58" s="138"/>
      <c r="L58" s="131">
        <f t="shared" si="0"/>
        <v>1133</v>
      </c>
      <c r="M58" s="114"/>
      <c r="N58" s="139"/>
      <c r="O58" s="119"/>
      <c r="P58" s="119"/>
    </row>
    <row r="59" spans="1:16" ht="13.5" customHeight="1">
      <c r="A59" s="113">
        <v>49</v>
      </c>
      <c r="B59" s="123" t="s">
        <v>53</v>
      </c>
      <c r="C59" s="124" t="s">
        <v>224</v>
      </c>
      <c r="D59" s="125" t="s">
        <v>32</v>
      </c>
      <c r="E59" s="126">
        <v>0.27</v>
      </c>
      <c r="F59" s="135"/>
      <c r="G59" s="136"/>
      <c r="H59" s="129"/>
      <c r="I59" s="138"/>
      <c r="J59" s="137"/>
      <c r="K59" s="138"/>
      <c r="L59" s="131">
        <f t="shared" si="0"/>
        <v>0</v>
      </c>
      <c r="M59" s="114"/>
      <c r="N59" s="139"/>
      <c r="O59" s="119"/>
      <c r="P59" s="119"/>
    </row>
    <row r="60" spans="1:16" ht="13.5" customHeight="1">
      <c r="A60" s="113">
        <v>50</v>
      </c>
      <c r="B60" s="123" t="s">
        <v>438</v>
      </c>
      <c r="C60" s="144" t="s">
        <v>366</v>
      </c>
      <c r="D60" s="125" t="s">
        <v>31</v>
      </c>
      <c r="E60" s="126">
        <v>7.6</v>
      </c>
      <c r="F60" s="135"/>
      <c r="G60" s="136"/>
      <c r="H60" s="129">
        <v>113</v>
      </c>
      <c r="I60" s="138"/>
      <c r="J60" s="137">
        <v>10</v>
      </c>
      <c r="K60" s="138"/>
      <c r="L60" s="131">
        <f t="shared" si="0"/>
        <v>123</v>
      </c>
      <c r="M60" s="114"/>
      <c r="N60" s="139"/>
      <c r="O60" s="119"/>
      <c r="P60" s="119"/>
    </row>
    <row r="61" spans="1:16" ht="13.5" customHeight="1">
      <c r="A61" s="113">
        <v>51</v>
      </c>
      <c r="B61" s="123" t="s">
        <v>439</v>
      </c>
      <c r="C61" s="124" t="s">
        <v>534</v>
      </c>
      <c r="D61" s="125" t="s">
        <v>28</v>
      </c>
      <c r="E61" s="126">
        <v>5.64</v>
      </c>
      <c r="F61" s="135"/>
      <c r="G61" s="136"/>
      <c r="H61" s="129">
        <v>60</v>
      </c>
      <c r="I61" s="138"/>
      <c r="J61" s="137"/>
      <c r="K61" s="138"/>
      <c r="L61" s="131">
        <f t="shared" si="0"/>
        <v>60</v>
      </c>
      <c r="M61" s="114"/>
      <c r="N61" s="139"/>
      <c r="O61" s="119"/>
      <c r="P61" s="119"/>
    </row>
    <row r="62" spans="1:16" ht="13.5" customHeight="1">
      <c r="A62" s="113">
        <v>52</v>
      </c>
      <c r="B62" s="123" t="s">
        <v>692</v>
      </c>
      <c r="C62" s="124"/>
      <c r="D62" s="125" t="s">
        <v>32</v>
      </c>
      <c r="E62" s="126">
        <v>1.083</v>
      </c>
      <c r="F62" s="135"/>
      <c r="G62" s="136"/>
      <c r="H62" s="129"/>
      <c r="I62" s="138"/>
      <c r="J62" s="137">
        <v>500</v>
      </c>
      <c r="K62" s="138"/>
      <c r="L62" s="131">
        <f t="shared" si="0"/>
        <v>500</v>
      </c>
      <c r="M62" s="114"/>
      <c r="N62" s="139"/>
      <c r="O62" s="119"/>
      <c r="P62" s="119"/>
    </row>
    <row r="63" spans="1:16" ht="13.5" customHeight="1">
      <c r="A63" s="113">
        <v>53</v>
      </c>
      <c r="B63" s="123" t="s">
        <v>627</v>
      </c>
      <c r="C63" s="124" t="s">
        <v>518</v>
      </c>
      <c r="D63" s="125" t="s">
        <v>28</v>
      </c>
      <c r="E63" s="126">
        <v>1.68</v>
      </c>
      <c r="F63" s="135"/>
      <c r="G63" s="136"/>
      <c r="H63" s="129"/>
      <c r="I63" s="138"/>
      <c r="J63" s="137"/>
      <c r="K63" s="138"/>
      <c r="L63" s="131">
        <f t="shared" si="0"/>
        <v>0</v>
      </c>
      <c r="M63" s="114"/>
      <c r="N63" s="139"/>
      <c r="O63" s="119"/>
      <c r="P63" s="119"/>
    </row>
    <row r="64" spans="1:16" ht="13.5" customHeight="1">
      <c r="A64" s="113">
        <v>54</v>
      </c>
      <c r="B64" s="123" t="s">
        <v>628</v>
      </c>
      <c r="C64" s="124" t="s">
        <v>518</v>
      </c>
      <c r="D64" s="125" t="s">
        <v>28</v>
      </c>
      <c r="E64" s="126">
        <v>1.26</v>
      </c>
      <c r="F64" s="135"/>
      <c r="G64" s="136"/>
      <c r="H64" s="129">
        <v>200</v>
      </c>
      <c r="I64" s="138"/>
      <c r="J64" s="137"/>
      <c r="K64" s="138"/>
      <c r="L64" s="131">
        <f t="shared" si="0"/>
        <v>200</v>
      </c>
      <c r="M64" s="114"/>
      <c r="N64" s="139"/>
      <c r="O64" s="119"/>
      <c r="P64" s="119"/>
    </row>
    <row r="65" spans="1:16" ht="13.5" customHeight="1">
      <c r="A65" s="113">
        <v>55</v>
      </c>
      <c r="B65" s="123" t="s">
        <v>61</v>
      </c>
      <c r="C65" s="124" t="s">
        <v>518</v>
      </c>
      <c r="D65" s="125" t="s">
        <v>28</v>
      </c>
      <c r="E65" s="126">
        <v>1.9</v>
      </c>
      <c r="F65" s="135"/>
      <c r="G65" s="136"/>
      <c r="H65" s="129"/>
      <c r="I65" s="138"/>
      <c r="J65" s="137"/>
      <c r="K65" s="138"/>
      <c r="L65" s="131">
        <f t="shared" si="0"/>
        <v>0</v>
      </c>
      <c r="M65" s="114"/>
      <c r="N65" s="139"/>
      <c r="O65" s="119"/>
      <c r="P65" s="119"/>
    </row>
    <row r="66" spans="1:16" ht="13.5" customHeight="1">
      <c r="A66" s="113">
        <v>56</v>
      </c>
      <c r="B66" s="123" t="s">
        <v>914</v>
      </c>
      <c r="C66" s="124"/>
      <c r="D66" s="125" t="s">
        <v>32</v>
      </c>
      <c r="E66" s="126">
        <v>0.01</v>
      </c>
      <c r="F66" s="135"/>
      <c r="G66" s="136"/>
      <c r="H66" s="129"/>
      <c r="I66" s="138"/>
      <c r="J66" s="137">
        <v>840</v>
      </c>
      <c r="K66" s="138"/>
      <c r="L66" s="131">
        <f t="shared" si="0"/>
        <v>840</v>
      </c>
      <c r="M66" s="114"/>
      <c r="N66" s="139"/>
      <c r="O66" s="119"/>
      <c r="P66" s="119"/>
    </row>
    <row r="67" spans="1:16" ht="13.5" customHeight="1">
      <c r="A67" s="113">
        <v>57</v>
      </c>
      <c r="B67" s="123" t="s">
        <v>443</v>
      </c>
      <c r="C67" s="124" t="s">
        <v>915</v>
      </c>
      <c r="D67" s="125" t="s">
        <v>35</v>
      </c>
      <c r="E67" s="126">
        <v>24.32</v>
      </c>
      <c r="F67" s="135"/>
      <c r="G67" s="136"/>
      <c r="H67" s="129"/>
      <c r="I67" s="138"/>
      <c r="J67" s="137">
        <v>19000</v>
      </c>
      <c r="K67" s="138"/>
      <c r="L67" s="131">
        <f t="shared" si="0"/>
        <v>19000</v>
      </c>
      <c r="M67" s="114"/>
      <c r="N67" s="139"/>
      <c r="O67" s="119"/>
      <c r="P67" s="119"/>
    </row>
    <row r="68" spans="1:16" ht="13.5" customHeight="1">
      <c r="A68" s="113">
        <v>58</v>
      </c>
      <c r="B68" s="123" t="s">
        <v>609</v>
      </c>
      <c r="C68" s="124" t="s">
        <v>610</v>
      </c>
      <c r="D68" s="125" t="s">
        <v>31</v>
      </c>
      <c r="E68" s="126"/>
      <c r="F68" s="135"/>
      <c r="G68" s="136"/>
      <c r="H68" s="129"/>
      <c r="I68" s="138"/>
      <c r="J68" s="137">
        <v>18</v>
      </c>
      <c r="K68" s="138"/>
      <c r="L68" s="131">
        <f t="shared" si="0"/>
        <v>18</v>
      </c>
      <c r="M68" s="114"/>
      <c r="N68" s="139"/>
      <c r="O68" s="119"/>
      <c r="P68" s="119"/>
    </row>
    <row r="69" spans="1:16" ht="13.5" customHeight="1">
      <c r="A69" s="113">
        <v>59</v>
      </c>
      <c r="B69" s="123" t="s">
        <v>368</v>
      </c>
      <c r="C69" s="124"/>
      <c r="D69" s="125" t="s">
        <v>32</v>
      </c>
      <c r="E69" s="126"/>
      <c r="F69" s="135"/>
      <c r="G69" s="136"/>
      <c r="H69" s="129"/>
      <c r="I69" s="138"/>
      <c r="J69" s="137"/>
      <c r="K69" s="138"/>
      <c r="L69" s="131">
        <f t="shared" si="0"/>
        <v>0</v>
      </c>
      <c r="M69" s="114"/>
      <c r="N69" s="139"/>
      <c r="O69" s="119"/>
      <c r="P69" s="119"/>
    </row>
    <row r="70" spans="1:16" ht="13.5" customHeight="1">
      <c r="A70" s="113">
        <v>60</v>
      </c>
      <c r="B70" s="123" t="s">
        <v>369</v>
      </c>
      <c r="C70" s="124" t="s">
        <v>370</v>
      </c>
      <c r="D70" s="125" t="s">
        <v>28</v>
      </c>
      <c r="E70" s="126"/>
      <c r="F70" s="135"/>
      <c r="G70" s="136"/>
      <c r="H70" s="129"/>
      <c r="I70" s="138"/>
      <c r="J70" s="137">
        <v>10</v>
      </c>
      <c r="K70" s="138"/>
      <c r="L70" s="131">
        <f t="shared" si="0"/>
        <v>10</v>
      </c>
      <c r="M70" s="114"/>
      <c r="N70" s="139"/>
      <c r="O70" s="119"/>
      <c r="P70" s="119"/>
    </row>
    <row r="71" spans="1:16" ht="13.5" customHeight="1">
      <c r="A71" s="113">
        <v>61</v>
      </c>
      <c r="B71" s="123" t="s">
        <v>445</v>
      </c>
      <c r="C71" s="124" t="s">
        <v>222</v>
      </c>
      <c r="D71" s="125" t="s">
        <v>32</v>
      </c>
      <c r="E71" s="126">
        <v>0.7</v>
      </c>
      <c r="F71" s="135"/>
      <c r="G71" s="136"/>
      <c r="H71" s="129"/>
      <c r="I71" s="138"/>
      <c r="J71" s="137"/>
      <c r="K71" s="138"/>
      <c r="L71" s="131">
        <f t="shared" si="0"/>
        <v>0</v>
      </c>
      <c r="M71" s="114"/>
      <c r="N71" s="139"/>
      <c r="O71" s="119"/>
      <c r="P71" s="119"/>
    </row>
    <row r="72" spans="1:16" ht="13.5" customHeight="1">
      <c r="A72" s="113">
        <v>62</v>
      </c>
      <c r="B72" s="123" t="s">
        <v>303</v>
      </c>
      <c r="C72" s="124" t="s">
        <v>394</v>
      </c>
      <c r="D72" s="125" t="s">
        <v>28</v>
      </c>
      <c r="E72" s="126">
        <v>7.4</v>
      </c>
      <c r="F72" s="135"/>
      <c r="G72" s="136"/>
      <c r="H72" s="129"/>
      <c r="I72" s="138"/>
      <c r="J72" s="137"/>
      <c r="K72" s="138"/>
      <c r="L72" s="131">
        <f t="shared" si="0"/>
        <v>0</v>
      </c>
      <c r="M72" s="114"/>
      <c r="N72" s="139"/>
      <c r="O72" s="119"/>
      <c r="P72" s="119"/>
    </row>
    <row r="73" spans="1:16" ht="13.5" customHeight="1">
      <c r="A73" s="113">
        <v>63</v>
      </c>
      <c r="B73" s="123" t="s">
        <v>351</v>
      </c>
      <c r="C73" s="124" t="s">
        <v>352</v>
      </c>
      <c r="D73" s="125" t="s">
        <v>31</v>
      </c>
      <c r="E73" s="126"/>
      <c r="F73" s="135"/>
      <c r="G73" s="136"/>
      <c r="H73" s="129"/>
      <c r="I73" s="138"/>
      <c r="J73" s="137">
        <v>2</v>
      </c>
      <c r="K73" s="138"/>
      <c r="L73" s="131">
        <f t="shared" si="0"/>
        <v>2</v>
      </c>
      <c r="M73" s="114"/>
      <c r="N73" s="139"/>
      <c r="O73" s="119"/>
      <c r="P73" s="119"/>
    </row>
    <row r="74" spans="1:16" ht="13.5" customHeight="1">
      <c r="A74" s="113">
        <v>64</v>
      </c>
      <c r="B74" s="123" t="s">
        <v>125</v>
      </c>
      <c r="C74" s="124" t="s">
        <v>225</v>
      </c>
      <c r="D74" s="125" t="s">
        <v>35</v>
      </c>
      <c r="E74" s="126"/>
      <c r="F74" s="135"/>
      <c r="G74" s="136"/>
      <c r="H74" s="129"/>
      <c r="I74" s="138"/>
      <c r="J74" s="137"/>
      <c r="K74" s="138"/>
      <c r="L74" s="131">
        <f t="shared" si="0"/>
        <v>0</v>
      </c>
      <c r="M74" s="114"/>
      <c r="N74" s="139"/>
      <c r="O74" s="119"/>
      <c r="P74" s="119"/>
    </row>
    <row r="75" spans="1:16" ht="13.5" customHeight="1">
      <c r="A75" s="113">
        <v>65</v>
      </c>
      <c r="B75" s="123" t="s">
        <v>751</v>
      </c>
      <c r="C75" s="124" t="s">
        <v>331</v>
      </c>
      <c r="D75" s="125" t="s">
        <v>35</v>
      </c>
      <c r="E75" s="126">
        <v>206.3</v>
      </c>
      <c r="F75" s="135"/>
      <c r="G75" s="136"/>
      <c r="H75" s="129"/>
      <c r="I75" s="138"/>
      <c r="J75" s="137">
        <v>3</v>
      </c>
      <c r="K75" s="138"/>
      <c r="L75" s="131">
        <f aca="true" t="shared" si="1" ref="L75:L138">SUM(G75:K75)</f>
        <v>3</v>
      </c>
      <c r="M75" s="114"/>
      <c r="N75" s="139"/>
      <c r="O75" s="119"/>
      <c r="P75" s="119"/>
    </row>
    <row r="76" spans="1:16" ht="13.5" customHeight="1">
      <c r="A76" s="113">
        <v>66</v>
      </c>
      <c r="B76" s="123" t="s">
        <v>319</v>
      </c>
      <c r="C76" s="124" t="s">
        <v>159</v>
      </c>
      <c r="D76" s="125" t="s">
        <v>32</v>
      </c>
      <c r="E76" s="126">
        <v>11.26</v>
      </c>
      <c r="F76" s="135"/>
      <c r="G76" s="136"/>
      <c r="H76" s="129">
        <v>73</v>
      </c>
      <c r="I76" s="138"/>
      <c r="J76" s="137">
        <v>280</v>
      </c>
      <c r="K76" s="138"/>
      <c r="L76" s="131">
        <f t="shared" si="1"/>
        <v>353</v>
      </c>
      <c r="M76" s="114"/>
      <c r="N76" s="139"/>
      <c r="O76" s="119"/>
      <c r="P76" s="119"/>
    </row>
    <row r="77" spans="1:16" ht="13.5" customHeight="1">
      <c r="A77" s="113">
        <v>67</v>
      </c>
      <c r="B77" s="123" t="s">
        <v>319</v>
      </c>
      <c r="C77" s="124" t="s">
        <v>320</v>
      </c>
      <c r="D77" s="125" t="s">
        <v>28</v>
      </c>
      <c r="E77" s="126">
        <v>22.14</v>
      </c>
      <c r="F77" s="135"/>
      <c r="G77" s="136"/>
      <c r="H77" s="129">
        <v>128</v>
      </c>
      <c r="I77" s="138"/>
      <c r="J77" s="137"/>
      <c r="K77" s="138"/>
      <c r="L77" s="131">
        <f t="shared" si="1"/>
        <v>128</v>
      </c>
      <c r="M77" s="114"/>
      <c r="N77" s="139"/>
      <c r="O77" s="119"/>
      <c r="P77" s="119"/>
    </row>
    <row r="78" spans="1:16" ht="13.5" customHeight="1">
      <c r="A78" s="113">
        <v>68</v>
      </c>
      <c r="B78" s="123" t="s">
        <v>63</v>
      </c>
      <c r="C78" s="124" t="s">
        <v>364</v>
      </c>
      <c r="D78" s="125" t="s">
        <v>35</v>
      </c>
      <c r="E78" s="126">
        <v>83.66</v>
      </c>
      <c r="F78" s="135"/>
      <c r="G78" s="136"/>
      <c r="H78" s="129">
        <v>58</v>
      </c>
      <c r="I78" s="138"/>
      <c r="J78" s="137">
        <v>20</v>
      </c>
      <c r="K78" s="138"/>
      <c r="L78" s="131">
        <f t="shared" si="1"/>
        <v>78</v>
      </c>
      <c r="M78" s="114"/>
      <c r="N78" s="139"/>
      <c r="O78" s="119"/>
      <c r="P78" s="119"/>
    </row>
    <row r="79" spans="1:16" ht="13.5" customHeight="1">
      <c r="A79" s="113">
        <v>69</v>
      </c>
      <c r="B79" s="123" t="s">
        <v>547</v>
      </c>
      <c r="C79" s="124" t="s">
        <v>226</v>
      </c>
      <c r="D79" s="125" t="s">
        <v>35</v>
      </c>
      <c r="E79" s="126">
        <v>18.95</v>
      </c>
      <c r="F79" s="135"/>
      <c r="G79" s="136"/>
      <c r="H79" s="129">
        <v>90</v>
      </c>
      <c r="I79" s="138"/>
      <c r="J79" s="137"/>
      <c r="K79" s="138"/>
      <c r="L79" s="131">
        <f t="shared" si="1"/>
        <v>90</v>
      </c>
      <c r="M79" s="114"/>
      <c r="N79" s="139"/>
      <c r="O79" s="119"/>
      <c r="P79" s="119"/>
    </row>
    <row r="80" spans="1:16" ht="13.5" customHeight="1">
      <c r="A80" s="113">
        <v>70</v>
      </c>
      <c r="B80" s="123" t="s">
        <v>456</v>
      </c>
      <c r="C80" s="124" t="s">
        <v>188</v>
      </c>
      <c r="D80" s="125" t="s">
        <v>32</v>
      </c>
      <c r="E80" s="126">
        <v>0.29</v>
      </c>
      <c r="F80" s="135"/>
      <c r="G80" s="136"/>
      <c r="H80" s="129"/>
      <c r="I80" s="138"/>
      <c r="J80" s="137"/>
      <c r="K80" s="138"/>
      <c r="L80" s="131">
        <f t="shared" si="1"/>
        <v>0</v>
      </c>
      <c r="M80" s="114"/>
      <c r="N80" s="139"/>
      <c r="O80" s="119"/>
      <c r="P80" s="119"/>
    </row>
    <row r="81" spans="1:16" ht="13.5" customHeight="1">
      <c r="A81" s="113">
        <v>71</v>
      </c>
      <c r="B81" s="123" t="s">
        <v>126</v>
      </c>
      <c r="C81" s="124" t="s">
        <v>227</v>
      </c>
      <c r="D81" s="125" t="s">
        <v>32</v>
      </c>
      <c r="E81" s="126">
        <v>4.18</v>
      </c>
      <c r="F81" s="135"/>
      <c r="G81" s="136"/>
      <c r="H81" s="129"/>
      <c r="I81" s="138"/>
      <c r="J81" s="137"/>
      <c r="K81" s="138"/>
      <c r="L81" s="131">
        <f t="shared" si="1"/>
        <v>0</v>
      </c>
      <c r="M81" s="114"/>
      <c r="N81" s="139"/>
      <c r="O81" s="119"/>
      <c r="P81" s="119"/>
    </row>
    <row r="82" spans="1:16" ht="14.25" customHeight="1">
      <c r="A82" s="113">
        <v>72</v>
      </c>
      <c r="B82" s="123" t="s">
        <v>441</v>
      </c>
      <c r="C82" s="124" t="s">
        <v>440</v>
      </c>
      <c r="D82" s="125" t="s">
        <v>28</v>
      </c>
      <c r="E82" s="126"/>
      <c r="F82" s="135"/>
      <c r="G82" s="136"/>
      <c r="H82" s="129"/>
      <c r="I82" s="138"/>
      <c r="J82" s="137"/>
      <c r="K82" s="138"/>
      <c r="L82" s="131">
        <f t="shared" si="1"/>
        <v>0</v>
      </c>
      <c r="M82" s="114"/>
      <c r="N82" s="139"/>
      <c r="O82" s="119"/>
      <c r="P82" s="119"/>
    </row>
    <row r="83" spans="1:16" ht="14.25" customHeight="1">
      <c r="A83" s="113">
        <v>73</v>
      </c>
      <c r="B83" s="123" t="s">
        <v>431</v>
      </c>
      <c r="C83" s="124" t="s">
        <v>228</v>
      </c>
      <c r="D83" s="125" t="s">
        <v>28</v>
      </c>
      <c r="E83" s="126">
        <v>49.27</v>
      </c>
      <c r="F83" s="135"/>
      <c r="G83" s="136"/>
      <c r="H83" s="129"/>
      <c r="I83" s="138"/>
      <c r="J83" s="137">
        <v>320</v>
      </c>
      <c r="K83" s="138"/>
      <c r="L83" s="131">
        <f t="shared" si="1"/>
        <v>320</v>
      </c>
      <c r="M83" s="114"/>
      <c r="N83" s="139"/>
      <c r="O83" s="119"/>
      <c r="P83" s="119"/>
    </row>
    <row r="84" spans="1:16" ht="13.5" customHeight="1">
      <c r="A84" s="113">
        <v>74</v>
      </c>
      <c r="B84" s="123" t="s">
        <v>68</v>
      </c>
      <c r="C84" s="124" t="s">
        <v>229</v>
      </c>
      <c r="D84" s="125" t="s">
        <v>32</v>
      </c>
      <c r="E84" s="126">
        <v>1.03</v>
      </c>
      <c r="F84" s="135"/>
      <c r="G84" s="136"/>
      <c r="H84" s="129"/>
      <c r="I84" s="138"/>
      <c r="J84" s="137">
        <v>3000</v>
      </c>
      <c r="K84" s="138"/>
      <c r="L84" s="131">
        <f t="shared" si="1"/>
        <v>3000</v>
      </c>
      <c r="M84" s="114"/>
      <c r="N84" s="139"/>
      <c r="O84" s="119"/>
      <c r="P84" s="119"/>
    </row>
    <row r="85" spans="1:16" ht="13.5" customHeight="1">
      <c r="A85" s="113">
        <v>75</v>
      </c>
      <c r="B85" s="123" t="s">
        <v>69</v>
      </c>
      <c r="C85" s="124" t="s">
        <v>225</v>
      </c>
      <c r="D85" s="125" t="s">
        <v>35</v>
      </c>
      <c r="E85" s="126">
        <v>106.12</v>
      </c>
      <c r="F85" s="135"/>
      <c r="G85" s="136"/>
      <c r="H85" s="129"/>
      <c r="I85" s="138"/>
      <c r="J85" s="137">
        <v>4</v>
      </c>
      <c r="K85" s="138"/>
      <c r="L85" s="131">
        <f t="shared" si="1"/>
        <v>4</v>
      </c>
      <c r="M85" s="114"/>
      <c r="N85" s="139"/>
      <c r="O85" s="119"/>
      <c r="P85" s="119"/>
    </row>
    <row r="86" spans="1:16" ht="13.5" customHeight="1">
      <c r="A86" s="113">
        <v>76</v>
      </c>
      <c r="B86" s="141" t="s">
        <v>269</v>
      </c>
      <c r="C86" s="142"/>
      <c r="D86" s="142" t="s">
        <v>28</v>
      </c>
      <c r="E86" s="126"/>
      <c r="F86" s="135"/>
      <c r="G86" s="136"/>
      <c r="H86" s="129"/>
      <c r="I86" s="138"/>
      <c r="J86" s="143"/>
      <c r="K86" s="138"/>
      <c r="L86" s="131">
        <f t="shared" si="1"/>
        <v>0</v>
      </c>
      <c r="M86" s="114"/>
      <c r="N86" s="139"/>
      <c r="O86" s="119"/>
      <c r="P86" s="119"/>
    </row>
    <row r="87" spans="1:16" ht="15" customHeight="1">
      <c r="A87" s="113">
        <v>77</v>
      </c>
      <c r="B87" s="123" t="s">
        <v>446</v>
      </c>
      <c r="C87" s="124" t="s">
        <v>539</v>
      </c>
      <c r="D87" s="125" t="s">
        <v>28</v>
      </c>
      <c r="E87" s="126">
        <v>2.83</v>
      </c>
      <c r="F87" s="135"/>
      <c r="G87" s="136"/>
      <c r="H87" s="129">
        <v>1093</v>
      </c>
      <c r="I87" s="138"/>
      <c r="J87" s="137">
        <v>4000</v>
      </c>
      <c r="K87" s="138"/>
      <c r="L87" s="131">
        <f t="shared" si="1"/>
        <v>5093</v>
      </c>
      <c r="M87" s="114"/>
      <c r="N87" s="139"/>
      <c r="O87" s="119"/>
      <c r="P87" s="119"/>
    </row>
    <row r="88" spans="1:16" ht="13.5" customHeight="1">
      <c r="A88" s="113">
        <v>78</v>
      </c>
      <c r="B88" s="123" t="s">
        <v>764</v>
      </c>
      <c r="C88" s="124" t="s">
        <v>753</v>
      </c>
      <c r="D88" s="125" t="s">
        <v>28</v>
      </c>
      <c r="E88" s="126">
        <v>35.512</v>
      </c>
      <c r="F88" s="135"/>
      <c r="G88" s="136"/>
      <c r="H88" s="129"/>
      <c r="I88" s="138"/>
      <c r="J88" s="137"/>
      <c r="K88" s="138"/>
      <c r="L88" s="131">
        <f t="shared" si="1"/>
        <v>0</v>
      </c>
      <c r="M88" s="114"/>
      <c r="N88" s="139"/>
      <c r="O88" s="119"/>
      <c r="P88" s="119"/>
    </row>
    <row r="89" spans="1:16" ht="13.5" customHeight="1">
      <c r="A89" s="113">
        <v>79</v>
      </c>
      <c r="B89" s="123" t="s">
        <v>807</v>
      </c>
      <c r="C89" s="124" t="s">
        <v>166</v>
      </c>
      <c r="D89" s="125" t="s">
        <v>32</v>
      </c>
      <c r="E89" s="126">
        <v>10.74</v>
      </c>
      <c r="F89" s="135"/>
      <c r="G89" s="136"/>
      <c r="H89" s="129"/>
      <c r="I89" s="138"/>
      <c r="J89" s="137">
        <v>270</v>
      </c>
      <c r="K89" s="138"/>
      <c r="L89" s="131">
        <f t="shared" si="1"/>
        <v>270</v>
      </c>
      <c r="M89" s="114"/>
      <c r="N89" s="139"/>
      <c r="O89" s="119"/>
      <c r="P89" s="119"/>
    </row>
    <row r="90" spans="1:16" ht="13.5" customHeight="1">
      <c r="A90" s="113">
        <v>80</v>
      </c>
      <c r="B90" s="123" t="s">
        <v>806</v>
      </c>
      <c r="C90" s="124" t="s">
        <v>216</v>
      </c>
      <c r="D90" s="125" t="s">
        <v>32</v>
      </c>
      <c r="E90" s="126">
        <v>0.22</v>
      </c>
      <c r="F90" s="135"/>
      <c r="G90" s="136"/>
      <c r="H90" s="129"/>
      <c r="I90" s="138"/>
      <c r="J90" s="137"/>
      <c r="K90" s="138"/>
      <c r="L90" s="131">
        <f t="shared" si="1"/>
        <v>0</v>
      </c>
      <c r="M90" s="114"/>
      <c r="N90" s="139"/>
      <c r="O90" s="119"/>
      <c r="P90" s="119"/>
    </row>
    <row r="91" spans="1:16" ht="15" customHeight="1">
      <c r="A91" s="113">
        <v>81</v>
      </c>
      <c r="B91" s="123" t="s">
        <v>432</v>
      </c>
      <c r="C91" s="124" t="s">
        <v>535</v>
      </c>
      <c r="D91" s="125" t="s">
        <v>28</v>
      </c>
      <c r="E91" s="126">
        <v>2.876</v>
      </c>
      <c r="F91" s="135"/>
      <c r="G91" s="136"/>
      <c r="H91" s="129">
        <v>786</v>
      </c>
      <c r="I91" s="138"/>
      <c r="J91" s="137"/>
      <c r="K91" s="138"/>
      <c r="L91" s="131">
        <f t="shared" si="1"/>
        <v>786</v>
      </c>
      <c r="M91" s="114"/>
      <c r="N91" s="139"/>
      <c r="O91" s="119"/>
      <c r="P91" s="119"/>
    </row>
    <row r="92" spans="1:16" ht="13.5" customHeight="1">
      <c r="A92" s="113">
        <v>82</v>
      </c>
      <c r="B92" s="123" t="s">
        <v>72</v>
      </c>
      <c r="C92" s="124" t="s">
        <v>536</v>
      </c>
      <c r="D92" s="125" t="s">
        <v>28</v>
      </c>
      <c r="E92" s="126">
        <v>2.37</v>
      </c>
      <c r="F92" s="135"/>
      <c r="G92" s="136"/>
      <c r="H92" s="129"/>
      <c r="I92" s="138"/>
      <c r="J92" s="137">
        <v>190</v>
      </c>
      <c r="K92" s="138"/>
      <c r="L92" s="131">
        <f t="shared" si="1"/>
        <v>190</v>
      </c>
      <c r="M92" s="114"/>
      <c r="N92" s="139"/>
      <c r="O92" s="119"/>
      <c r="P92" s="119"/>
    </row>
    <row r="93" spans="1:16" ht="13.5" customHeight="1">
      <c r="A93" s="113">
        <v>83</v>
      </c>
      <c r="B93" s="123" t="s">
        <v>73</v>
      </c>
      <c r="C93" s="124" t="s">
        <v>230</v>
      </c>
      <c r="D93" s="125" t="s">
        <v>35</v>
      </c>
      <c r="E93" s="126"/>
      <c r="F93" s="135"/>
      <c r="G93" s="136"/>
      <c r="H93" s="129"/>
      <c r="I93" s="138"/>
      <c r="J93" s="137"/>
      <c r="K93" s="138"/>
      <c r="L93" s="131">
        <f t="shared" si="1"/>
        <v>0</v>
      </c>
      <c r="M93" s="114"/>
      <c r="N93" s="139"/>
      <c r="O93" s="119"/>
      <c r="P93" s="119"/>
    </row>
    <row r="94" spans="1:16" ht="13.5" customHeight="1">
      <c r="A94" s="113">
        <v>84</v>
      </c>
      <c r="B94" s="123" t="s">
        <v>371</v>
      </c>
      <c r="C94" s="124" t="s">
        <v>372</v>
      </c>
      <c r="D94" s="125" t="s">
        <v>28</v>
      </c>
      <c r="E94" s="126">
        <v>24.54</v>
      </c>
      <c r="F94" s="135"/>
      <c r="G94" s="136"/>
      <c r="H94" s="129"/>
      <c r="I94" s="138"/>
      <c r="J94" s="137">
        <v>11</v>
      </c>
      <c r="K94" s="138"/>
      <c r="L94" s="131">
        <f t="shared" si="1"/>
        <v>11</v>
      </c>
      <c r="M94" s="114"/>
      <c r="N94" s="139"/>
      <c r="O94" s="119"/>
      <c r="P94" s="119"/>
    </row>
    <row r="95" spans="1:16" ht="13.5" customHeight="1">
      <c r="A95" s="113">
        <v>85</v>
      </c>
      <c r="B95" s="123" t="s">
        <v>129</v>
      </c>
      <c r="C95" s="124" t="s">
        <v>373</v>
      </c>
      <c r="D95" s="125" t="s">
        <v>28</v>
      </c>
      <c r="E95" s="126">
        <v>28.18</v>
      </c>
      <c r="F95" s="135"/>
      <c r="G95" s="136"/>
      <c r="H95" s="129">
        <v>99</v>
      </c>
      <c r="I95" s="138"/>
      <c r="J95" s="137">
        <v>100</v>
      </c>
      <c r="K95" s="138"/>
      <c r="L95" s="131">
        <f t="shared" si="1"/>
        <v>199</v>
      </c>
      <c r="M95" s="114"/>
      <c r="N95" s="139"/>
      <c r="O95" s="119"/>
      <c r="P95" s="119"/>
    </row>
    <row r="96" spans="1:16" ht="13.5" customHeight="1">
      <c r="A96" s="113">
        <v>86</v>
      </c>
      <c r="B96" s="123" t="s">
        <v>130</v>
      </c>
      <c r="C96" s="124" t="s">
        <v>231</v>
      </c>
      <c r="D96" s="125" t="s">
        <v>32</v>
      </c>
      <c r="E96" s="126">
        <v>0.88</v>
      </c>
      <c r="F96" s="135"/>
      <c r="G96" s="136"/>
      <c r="H96" s="129"/>
      <c r="I96" s="138"/>
      <c r="J96" s="137">
        <v>88</v>
      </c>
      <c r="K96" s="138"/>
      <c r="L96" s="131">
        <f t="shared" si="1"/>
        <v>88</v>
      </c>
      <c r="M96" s="114"/>
      <c r="N96" s="139"/>
      <c r="O96" s="119"/>
      <c r="P96" s="119"/>
    </row>
    <row r="97" spans="1:16" ht="13.5" customHeight="1">
      <c r="A97" s="113">
        <v>87</v>
      </c>
      <c r="B97" s="123" t="s">
        <v>75</v>
      </c>
      <c r="C97" s="124" t="s">
        <v>537</v>
      </c>
      <c r="D97" s="125" t="s">
        <v>28</v>
      </c>
      <c r="E97" s="126">
        <v>3.24</v>
      </c>
      <c r="F97" s="135"/>
      <c r="G97" s="136"/>
      <c r="H97" s="129">
        <v>55</v>
      </c>
      <c r="I97" s="138"/>
      <c r="J97" s="137"/>
      <c r="K97" s="138"/>
      <c r="L97" s="131">
        <f t="shared" si="1"/>
        <v>55</v>
      </c>
      <c r="M97" s="114"/>
      <c r="N97" s="139"/>
      <c r="O97" s="119"/>
      <c r="P97" s="119"/>
    </row>
    <row r="98" spans="1:16" ht="13.5" customHeight="1">
      <c r="A98" s="113">
        <v>88</v>
      </c>
      <c r="B98" s="123" t="s">
        <v>821</v>
      </c>
      <c r="C98" s="124" t="s">
        <v>252</v>
      </c>
      <c r="D98" s="125" t="s">
        <v>67</v>
      </c>
      <c r="E98" s="126">
        <v>0.01</v>
      </c>
      <c r="F98" s="135"/>
      <c r="H98" s="129"/>
      <c r="I98" s="138"/>
      <c r="J98" s="137">
        <v>3186</v>
      </c>
      <c r="K98" s="138"/>
      <c r="L98" s="131">
        <f t="shared" si="1"/>
        <v>3186</v>
      </c>
      <c r="M98" s="114"/>
      <c r="N98" s="139"/>
      <c r="O98" s="119"/>
      <c r="P98" s="119"/>
    </row>
    <row r="99" spans="1:16" ht="13.5" customHeight="1">
      <c r="A99" s="113">
        <v>89</v>
      </c>
      <c r="B99" s="123" t="s">
        <v>728</v>
      </c>
      <c r="C99" s="124" t="s">
        <v>209</v>
      </c>
      <c r="D99" s="125" t="s">
        <v>32</v>
      </c>
      <c r="E99" s="126">
        <v>0.419</v>
      </c>
      <c r="F99" s="135"/>
      <c r="G99" s="136"/>
      <c r="H99" s="129"/>
      <c r="I99" s="138"/>
      <c r="J99" s="137"/>
      <c r="K99" s="138"/>
      <c r="L99" s="131">
        <f t="shared" si="1"/>
        <v>0</v>
      </c>
      <c r="M99" s="114"/>
      <c r="N99" s="139"/>
      <c r="O99" s="119"/>
      <c r="P99" s="119"/>
    </row>
    <row r="100" spans="1:16" ht="13.5" customHeight="1">
      <c r="A100" s="113">
        <v>90</v>
      </c>
      <c r="B100" s="123" t="s">
        <v>113</v>
      </c>
      <c r="C100" s="124" t="s">
        <v>206</v>
      </c>
      <c r="D100" s="125" t="s">
        <v>32</v>
      </c>
      <c r="E100" s="126"/>
      <c r="F100" s="135"/>
      <c r="G100" s="136"/>
      <c r="H100" s="129"/>
      <c r="I100" s="138"/>
      <c r="J100" s="137"/>
      <c r="K100" s="138"/>
      <c r="L100" s="131">
        <f t="shared" si="1"/>
        <v>0</v>
      </c>
      <c r="M100" s="114"/>
      <c r="N100" s="139"/>
      <c r="O100" s="119"/>
      <c r="P100" s="119"/>
    </row>
    <row r="101" spans="1:16" ht="16.5" customHeight="1">
      <c r="A101" s="113">
        <v>91</v>
      </c>
      <c r="B101" s="123" t="s">
        <v>461</v>
      </c>
      <c r="C101" s="124" t="s">
        <v>524</v>
      </c>
      <c r="D101" s="125" t="s">
        <v>28</v>
      </c>
      <c r="E101" s="126">
        <v>1.97</v>
      </c>
      <c r="F101" s="135"/>
      <c r="G101" s="136"/>
      <c r="H101" s="129"/>
      <c r="I101" s="138"/>
      <c r="J101" s="137"/>
      <c r="K101" s="138"/>
      <c r="L101" s="131">
        <f t="shared" si="1"/>
        <v>0</v>
      </c>
      <c r="M101" s="114"/>
      <c r="N101" s="139"/>
      <c r="O101" s="119"/>
      <c r="P101" s="119"/>
    </row>
    <row r="102" spans="1:16" ht="16.5" customHeight="1">
      <c r="A102" s="113">
        <v>92</v>
      </c>
      <c r="B102" s="123" t="s">
        <v>462</v>
      </c>
      <c r="C102" s="124" t="s">
        <v>525</v>
      </c>
      <c r="D102" s="125" t="s">
        <v>28</v>
      </c>
      <c r="E102" s="126">
        <v>2.89</v>
      </c>
      <c r="F102" s="135"/>
      <c r="G102" s="136"/>
      <c r="H102" s="129"/>
      <c r="I102" s="138"/>
      <c r="J102" s="137">
        <v>500</v>
      </c>
      <c r="K102" s="138"/>
      <c r="L102" s="131">
        <f t="shared" si="1"/>
        <v>500</v>
      </c>
      <c r="M102" s="114"/>
      <c r="N102" s="139"/>
      <c r="O102" s="119"/>
      <c r="P102" s="119"/>
    </row>
    <row r="103" spans="1:16" ht="13.5" customHeight="1">
      <c r="A103" s="113">
        <v>93</v>
      </c>
      <c r="B103" s="123" t="s">
        <v>642</v>
      </c>
      <c r="C103" s="124" t="s">
        <v>232</v>
      </c>
      <c r="D103" s="125" t="s">
        <v>32</v>
      </c>
      <c r="E103" s="126">
        <v>25.16</v>
      </c>
      <c r="F103" s="135"/>
      <c r="G103" s="136"/>
      <c r="H103" s="129">
        <v>1410</v>
      </c>
      <c r="I103" s="138"/>
      <c r="J103" s="137">
        <v>2930</v>
      </c>
      <c r="K103" s="138"/>
      <c r="L103" s="131">
        <f t="shared" si="1"/>
        <v>4340</v>
      </c>
      <c r="M103" s="114"/>
      <c r="N103" s="139"/>
      <c r="O103" s="119"/>
      <c r="P103" s="119"/>
    </row>
    <row r="104" spans="1:16" ht="13.5" customHeight="1">
      <c r="A104" s="113">
        <v>94</v>
      </c>
      <c r="B104" s="123" t="s">
        <v>965</v>
      </c>
      <c r="C104" s="124" t="s">
        <v>164</v>
      </c>
      <c r="D104" s="125" t="s">
        <v>32</v>
      </c>
      <c r="E104" s="126">
        <v>0.01</v>
      </c>
      <c r="F104" s="135"/>
      <c r="G104" s="136"/>
      <c r="H104" s="129"/>
      <c r="I104" s="138"/>
      <c r="J104" s="137">
        <v>4750</v>
      </c>
      <c r="K104" s="138"/>
      <c r="L104" s="131">
        <f t="shared" si="1"/>
        <v>4750</v>
      </c>
      <c r="M104" s="114"/>
      <c r="N104" s="139"/>
      <c r="O104" s="119"/>
      <c r="P104" s="119"/>
    </row>
    <row r="105" spans="1:16" ht="13.5" customHeight="1">
      <c r="A105" s="113">
        <v>95</v>
      </c>
      <c r="B105" s="123" t="s">
        <v>643</v>
      </c>
      <c r="C105" s="124" t="s">
        <v>216</v>
      </c>
      <c r="D105" s="125" t="s">
        <v>32</v>
      </c>
      <c r="E105" s="126"/>
      <c r="F105" s="135"/>
      <c r="G105" s="136"/>
      <c r="H105" s="129"/>
      <c r="I105" s="138"/>
      <c r="J105" s="137"/>
      <c r="K105" s="138"/>
      <c r="L105" s="131">
        <f t="shared" si="1"/>
        <v>0</v>
      </c>
      <c r="M105" s="114"/>
      <c r="N105" s="139"/>
      <c r="O105" s="119"/>
      <c r="P105" s="119"/>
    </row>
    <row r="106" spans="1:16" ht="13.5" customHeight="1">
      <c r="A106" s="113">
        <v>96</v>
      </c>
      <c r="B106" s="123" t="s">
        <v>916</v>
      </c>
      <c r="C106" s="124"/>
      <c r="D106" s="125" t="s">
        <v>67</v>
      </c>
      <c r="E106" s="126"/>
      <c r="F106" s="135"/>
      <c r="G106" s="136"/>
      <c r="H106" s="129"/>
      <c r="I106" s="138"/>
      <c r="J106" s="137">
        <v>200</v>
      </c>
      <c r="K106" s="138"/>
      <c r="L106" s="131">
        <f t="shared" si="1"/>
        <v>200</v>
      </c>
      <c r="M106" s="114"/>
      <c r="N106" s="139"/>
      <c r="O106" s="119"/>
      <c r="P106" s="119"/>
    </row>
    <row r="107" spans="1:16" ht="13.5" customHeight="1">
      <c r="A107" s="113">
        <v>97</v>
      </c>
      <c r="B107" s="123" t="s">
        <v>808</v>
      </c>
      <c r="C107" s="124" t="s">
        <v>809</v>
      </c>
      <c r="D107" s="125" t="s">
        <v>28</v>
      </c>
      <c r="E107" s="126">
        <v>4.12</v>
      </c>
      <c r="F107" s="135"/>
      <c r="G107" s="136"/>
      <c r="H107" s="129">
        <v>90</v>
      </c>
      <c r="I107" s="138"/>
      <c r="J107" s="137">
        <v>348</v>
      </c>
      <c r="K107" s="138"/>
      <c r="L107" s="131">
        <f t="shared" si="1"/>
        <v>438</v>
      </c>
      <c r="M107" s="114"/>
      <c r="N107" s="139"/>
      <c r="O107" s="119"/>
      <c r="P107" s="119"/>
    </row>
    <row r="108" spans="1:16" ht="13.5" customHeight="1">
      <c r="A108" s="113">
        <v>98</v>
      </c>
      <c r="B108" s="123" t="s">
        <v>76</v>
      </c>
      <c r="C108" s="124" t="s">
        <v>224</v>
      </c>
      <c r="D108" s="125" t="s">
        <v>32</v>
      </c>
      <c r="E108" s="126"/>
      <c r="F108" s="135"/>
      <c r="G108" s="136"/>
      <c r="H108" s="129"/>
      <c r="I108" s="138"/>
      <c r="J108" s="137"/>
      <c r="K108" s="138"/>
      <c r="L108" s="131">
        <f t="shared" si="1"/>
        <v>0</v>
      </c>
      <c r="M108" s="114"/>
      <c r="N108" s="139"/>
      <c r="O108" s="119"/>
      <c r="P108" s="119"/>
    </row>
    <row r="109" spans="1:16" ht="13.5" customHeight="1">
      <c r="A109" s="113">
        <v>99</v>
      </c>
      <c r="B109" s="123" t="s">
        <v>408</v>
      </c>
      <c r="C109" s="124" t="s">
        <v>232</v>
      </c>
      <c r="D109" s="125" t="s">
        <v>32</v>
      </c>
      <c r="E109" s="126">
        <v>0.985</v>
      </c>
      <c r="F109" s="135"/>
      <c r="G109" s="136"/>
      <c r="H109" s="129">
        <v>122</v>
      </c>
      <c r="I109" s="138"/>
      <c r="J109" s="137"/>
      <c r="K109" s="138"/>
      <c r="L109" s="131">
        <f t="shared" si="1"/>
        <v>122</v>
      </c>
      <c r="M109" s="114"/>
      <c r="N109" s="139"/>
      <c r="O109" s="119"/>
      <c r="P109" s="119"/>
    </row>
    <row r="110" spans="1:16" ht="13.5" customHeight="1">
      <c r="A110" s="113">
        <v>100</v>
      </c>
      <c r="B110" s="123" t="s">
        <v>966</v>
      </c>
      <c r="C110" s="124" t="s">
        <v>967</v>
      </c>
      <c r="D110" s="125" t="s">
        <v>32</v>
      </c>
      <c r="E110" s="126">
        <v>0.01</v>
      </c>
      <c r="F110" s="135"/>
      <c r="G110" s="136"/>
      <c r="H110" s="129"/>
      <c r="I110" s="138"/>
      <c r="J110" s="137">
        <v>6000</v>
      </c>
      <c r="K110" s="138"/>
      <c r="L110" s="131">
        <f t="shared" si="1"/>
        <v>6000</v>
      </c>
      <c r="M110" s="114"/>
      <c r="N110" s="139"/>
      <c r="O110" s="119"/>
      <c r="P110" s="119"/>
    </row>
    <row r="111" spans="1:16" ht="13.5" customHeight="1">
      <c r="A111" s="113">
        <v>101</v>
      </c>
      <c r="B111" s="123" t="s">
        <v>77</v>
      </c>
      <c r="C111" s="124" t="s">
        <v>336</v>
      </c>
      <c r="D111" s="125" t="s">
        <v>28</v>
      </c>
      <c r="E111" s="126">
        <v>10.1</v>
      </c>
      <c r="F111" s="135"/>
      <c r="G111" s="136"/>
      <c r="H111" s="129">
        <v>26</v>
      </c>
      <c r="I111" s="138"/>
      <c r="J111" s="137"/>
      <c r="K111" s="138"/>
      <c r="L111" s="131">
        <f t="shared" si="1"/>
        <v>26</v>
      </c>
      <c r="M111" s="114"/>
      <c r="N111" s="139"/>
      <c r="O111" s="119"/>
      <c r="P111" s="119"/>
    </row>
    <row r="112" spans="1:16" ht="13.5" customHeight="1">
      <c r="A112" s="113">
        <v>102</v>
      </c>
      <c r="B112" s="123" t="s">
        <v>78</v>
      </c>
      <c r="C112" s="124" t="s">
        <v>363</v>
      </c>
      <c r="D112" s="125" t="s">
        <v>35</v>
      </c>
      <c r="E112" s="126"/>
      <c r="F112" s="135"/>
      <c r="G112" s="136"/>
      <c r="H112" s="129"/>
      <c r="I112" s="138"/>
      <c r="J112" s="137"/>
      <c r="K112" s="138"/>
      <c r="L112" s="131">
        <f t="shared" si="1"/>
        <v>0</v>
      </c>
      <c r="M112" s="114"/>
      <c r="N112" s="139"/>
      <c r="O112" s="119"/>
      <c r="P112" s="119"/>
    </row>
    <row r="113" spans="1:16" ht="13.5" customHeight="1">
      <c r="A113" s="113">
        <v>103</v>
      </c>
      <c r="B113" s="123" t="s">
        <v>917</v>
      </c>
      <c r="C113" s="124" t="s">
        <v>765</v>
      </c>
      <c r="D113" s="125" t="s">
        <v>28</v>
      </c>
      <c r="E113" s="126">
        <v>0.1</v>
      </c>
      <c r="F113" s="135"/>
      <c r="G113" s="136"/>
      <c r="H113" s="129"/>
      <c r="I113" s="138"/>
      <c r="J113" s="137"/>
      <c r="K113" s="138"/>
      <c r="L113" s="131">
        <f t="shared" si="1"/>
        <v>0</v>
      </c>
      <c r="M113" s="114"/>
      <c r="N113" s="139"/>
      <c r="O113" s="119"/>
      <c r="P113" s="119"/>
    </row>
    <row r="114" spans="1:16" ht="13.5" customHeight="1">
      <c r="A114" s="113">
        <v>104</v>
      </c>
      <c r="B114" s="123" t="s">
        <v>693</v>
      </c>
      <c r="C114" s="124"/>
      <c r="D114" s="125" t="s">
        <v>67</v>
      </c>
      <c r="E114" s="126">
        <v>3.29</v>
      </c>
      <c r="F114" s="135"/>
      <c r="G114" s="136"/>
      <c r="H114" s="129"/>
      <c r="I114" s="138"/>
      <c r="J114" s="137">
        <v>60</v>
      </c>
      <c r="K114" s="138"/>
      <c r="L114" s="131">
        <f t="shared" si="1"/>
        <v>60</v>
      </c>
      <c r="M114" s="114"/>
      <c r="N114" s="139"/>
      <c r="O114" s="119"/>
      <c r="P114" s="119"/>
    </row>
    <row r="115" spans="1:16" ht="13.5" customHeight="1">
      <c r="A115" s="113">
        <v>105</v>
      </c>
      <c r="B115" s="123" t="s">
        <v>644</v>
      </c>
      <c r="C115" s="124" t="s">
        <v>374</v>
      </c>
      <c r="D115" s="125" t="s">
        <v>28</v>
      </c>
      <c r="E115" s="126">
        <v>17.54</v>
      </c>
      <c r="F115" s="135"/>
      <c r="G115" s="136"/>
      <c r="H115" s="129"/>
      <c r="I115" s="138"/>
      <c r="J115" s="137"/>
      <c r="K115" s="138"/>
      <c r="L115" s="131">
        <f t="shared" si="1"/>
        <v>0</v>
      </c>
      <c r="M115" s="114"/>
      <c r="N115" s="139"/>
      <c r="O115" s="119"/>
      <c r="P115" s="119"/>
    </row>
    <row r="116" spans="1:16" ht="13.5" customHeight="1">
      <c r="A116" s="113">
        <v>106</v>
      </c>
      <c r="B116" s="123" t="s">
        <v>645</v>
      </c>
      <c r="C116" s="124" t="s">
        <v>337</v>
      </c>
      <c r="D116" s="125" t="s">
        <v>28</v>
      </c>
      <c r="E116" s="126">
        <v>2.95</v>
      </c>
      <c r="F116" s="135"/>
      <c r="G116" s="136"/>
      <c r="H116" s="129">
        <v>1345</v>
      </c>
      <c r="I116" s="138"/>
      <c r="J116" s="137"/>
      <c r="K116" s="138"/>
      <c r="L116" s="131">
        <f t="shared" si="1"/>
        <v>1345</v>
      </c>
      <c r="M116" s="114"/>
      <c r="N116" s="139"/>
      <c r="O116" s="119"/>
      <c r="P116" s="119"/>
    </row>
    <row r="117" spans="1:16" ht="13.5" customHeight="1">
      <c r="A117" s="113">
        <v>107</v>
      </c>
      <c r="B117" s="123" t="s">
        <v>338</v>
      </c>
      <c r="C117" s="124" t="s">
        <v>339</v>
      </c>
      <c r="D117" s="125" t="s">
        <v>28</v>
      </c>
      <c r="E117" s="126">
        <v>1.12</v>
      </c>
      <c r="F117" s="135"/>
      <c r="G117" s="136"/>
      <c r="H117" s="129">
        <v>170</v>
      </c>
      <c r="I117" s="138"/>
      <c r="J117" s="137"/>
      <c r="K117" s="138"/>
      <c r="L117" s="131">
        <f t="shared" si="1"/>
        <v>170</v>
      </c>
      <c r="M117" s="114"/>
      <c r="N117" s="139"/>
      <c r="O117" s="119"/>
      <c r="P117" s="119"/>
    </row>
    <row r="118" spans="1:16" ht="13.5" customHeight="1">
      <c r="A118" s="113">
        <v>108</v>
      </c>
      <c r="B118" s="123" t="s">
        <v>646</v>
      </c>
      <c r="C118" s="124" t="s">
        <v>233</v>
      </c>
      <c r="D118" s="125" t="s">
        <v>32</v>
      </c>
      <c r="E118" s="126">
        <v>0.31</v>
      </c>
      <c r="F118" s="135"/>
      <c r="G118" s="136"/>
      <c r="H118" s="129">
        <v>300</v>
      </c>
      <c r="I118" s="138"/>
      <c r="J118" s="137">
        <v>86</v>
      </c>
      <c r="K118" s="138"/>
      <c r="L118" s="131">
        <f t="shared" si="1"/>
        <v>386</v>
      </c>
      <c r="M118" s="114"/>
      <c r="N118" s="139"/>
      <c r="O118" s="119"/>
      <c r="P118" s="119"/>
    </row>
    <row r="119" spans="1:16" ht="13.5" customHeight="1">
      <c r="A119" s="113">
        <v>109</v>
      </c>
      <c r="B119" s="123" t="s">
        <v>647</v>
      </c>
      <c r="C119" s="124" t="s">
        <v>209</v>
      </c>
      <c r="D119" s="125" t="s">
        <v>32</v>
      </c>
      <c r="E119" s="126">
        <v>0.82</v>
      </c>
      <c r="F119" s="135"/>
      <c r="G119" s="136"/>
      <c r="H119" s="129">
        <v>304</v>
      </c>
      <c r="I119" s="138"/>
      <c r="J119" s="137">
        <v>50</v>
      </c>
      <c r="K119" s="138"/>
      <c r="L119" s="131">
        <f t="shared" si="1"/>
        <v>354</v>
      </c>
      <c r="M119" s="114"/>
      <c r="N119" s="139"/>
      <c r="O119" s="119"/>
      <c r="P119" s="119"/>
    </row>
    <row r="120" spans="1:16" ht="13.5" customHeight="1">
      <c r="A120" s="113">
        <v>110</v>
      </c>
      <c r="B120" s="123" t="s">
        <v>825</v>
      </c>
      <c r="C120" s="124" t="s">
        <v>824</v>
      </c>
      <c r="D120" s="125" t="s">
        <v>28</v>
      </c>
      <c r="E120" s="126">
        <v>0.01</v>
      </c>
      <c r="F120" s="135"/>
      <c r="G120" s="136"/>
      <c r="H120" s="129"/>
      <c r="I120" s="138"/>
      <c r="J120" s="137">
        <v>200</v>
      </c>
      <c r="K120" s="138"/>
      <c r="L120" s="131">
        <f t="shared" si="1"/>
        <v>200</v>
      </c>
      <c r="M120" s="114"/>
      <c r="N120" s="139"/>
      <c r="O120" s="119"/>
      <c r="P120" s="119"/>
    </row>
    <row r="121" spans="1:16" ht="13.5" customHeight="1">
      <c r="A121" s="113">
        <v>111</v>
      </c>
      <c r="B121" s="123" t="s">
        <v>476</v>
      </c>
      <c r="C121" s="124" t="s">
        <v>526</v>
      </c>
      <c r="D121" s="125" t="s">
        <v>28</v>
      </c>
      <c r="E121" s="126">
        <v>1.514</v>
      </c>
      <c r="F121" s="135"/>
      <c r="G121" s="136"/>
      <c r="H121" s="129">
        <v>472</v>
      </c>
      <c r="I121" s="138"/>
      <c r="J121" s="137">
        <v>80</v>
      </c>
      <c r="K121" s="138"/>
      <c r="L121" s="131">
        <f t="shared" si="1"/>
        <v>552</v>
      </c>
      <c r="M121" s="114"/>
      <c r="N121" s="139"/>
      <c r="O121" s="119"/>
      <c r="P121" s="119"/>
    </row>
    <row r="122" spans="1:16" ht="13.5" customHeight="1">
      <c r="A122" s="113">
        <v>112</v>
      </c>
      <c r="B122" s="123" t="s">
        <v>341</v>
      </c>
      <c r="C122" s="124" t="s">
        <v>340</v>
      </c>
      <c r="D122" s="125" t="s">
        <v>28</v>
      </c>
      <c r="E122" s="126">
        <v>9.135</v>
      </c>
      <c r="F122" s="135"/>
      <c r="G122" s="136"/>
      <c r="H122" s="129">
        <v>10</v>
      </c>
      <c r="I122" s="138"/>
      <c r="J122" s="137"/>
      <c r="K122" s="138"/>
      <c r="L122" s="131">
        <f t="shared" si="1"/>
        <v>10</v>
      </c>
      <c r="M122" s="114"/>
      <c r="N122" s="139"/>
      <c r="O122" s="119"/>
      <c r="P122" s="119"/>
    </row>
    <row r="123" spans="1:16" ht="13.5" customHeight="1">
      <c r="A123" s="113">
        <v>113</v>
      </c>
      <c r="B123" s="123" t="s">
        <v>270</v>
      </c>
      <c r="C123" s="124"/>
      <c r="D123" s="125" t="s">
        <v>32</v>
      </c>
      <c r="E123" s="126"/>
      <c r="F123" s="135"/>
      <c r="G123" s="136"/>
      <c r="H123" s="129"/>
      <c r="I123" s="138"/>
      <c r="J123" s="137">
        <v>160</v>
      </c>
      <c r="K123" s="138"/>
      <c r="L123" s="131">
        <f t="shared" si="1"/>
        <v>160</v>
      </c>
      <c r="M123" s="114"/>
      <c r="N123" s="139"/>
      <c r="O123" s="119"/>
      <c r="P123" s="119"/>
    </row>
    <row r="124" spans="1:16" ht="13.5" customHeight="1">
      <c r="A124" s="113">
        <v>114</v>
      </c>
      <c r="B124" s="123" t="s">
        <v>812</v>
      </c>
      <c r="C124" s="124" t="s">
        <v>813</v>
      </c>
      <c r="D124" s="125" t="s">
        <v>28</v>
      </c>
      <c r="E124" s="126">
        <v>0.01</v>
      </c>
      <c r="F124" s="135"/>
      <c r="G124" s="136"/>
      <c r="H124" s="129"/>
      <c r="I124" s="138"/>
      <c r="J124" s="137">
        <v>165</v>
      </c>
      <c r="K124" s="138"/>
      <c r="L124" s="131">
        <f t="shared" si="1"/>
        <v>165</v>
      </c>
      <c r="M124" s="114"/>
      <c r="N124" s="139"/>
      <c r="O124" s="119"/>
      <c r="P124" s="119"/>
    </row>
    <row r="125" spans="1:16" ht="13.5" customHeight="1">
      <c r="A125" s="113">
        <v>115</v>
      </c>
      <c r="B125" s="123" t="s">
        <v>694</v>
      </c>
      <c r="C125" s="124" t="s">
        <v>690</v>
      </c>
      <c r="D125" s="125" t="s">
        <v>32</v>
      </c>
      <c r="E125" s="126">
        <v>3.59</v>
      </c>
      <c r="F125" s="135"/>
      <c r="G125" s="136"/>
      <c r="H125" s="129"/>
      <c r="I125" s="138"/>
      <c r="J125" s="137"/>
      <c r="K125" s="138"/>
      <c r="L125" s="131">
        <f t="shared" si="1"/>
        <v>0</v>
      </c>
      <c r="M125" s="114"/>
      <c r="N125" s="139"/>
      <c r="O125" s="119"/>
      <c r="P125" s="119"/>
    </row>
    <row r="126" spans="1:16" ht="13.5" customHeight="1">
      <c r="A126" s="113">
        <v>116</v>
      </c>
      <c r="B126" s="141" t="s">
        <v>146</v>
      </c>
      <c r="C126" s="142" t="s">
        <v>181</v>
      </c>
      <c r="D126" s="142" t="s">
        <v>32</v>
      </c>
      <c r="E126" s="126">
        <v>0.32</v>
      </c>
      <c r="F126" s="135"/>
      <c r="G126" s="221">
        <v>17</v>
      </c>
      <c r="H126" s="129"/>
      <c r="I126" s="138"/>
      <c r="J126" s="137"/>
      <c r="K126" s="138"/>
      <c r="L126" s="131">
        <f t="shared" si="1"/>
        <v>17</v>
      </c>
      <c r="M126" s="114"/>
      <c r="N126" s="139"/>
      <c r="O126" s="119"/>
      <c r="P126" s="119"/>
    </row>
    <row r="127" spans="1:16" ht="13.5" customHeight="1">
      <c r="A127" s="113">
        <v>117</v>
      </c>
      <c r="B127" s="141" t="s">
        <v>939</v>
      </c>
      <c r="C127" s="142" t="s">
        <v>187</v>
      </c>
      <c r="D127" s="142" t="s">
        <v>32</v>
      </c>
      <c r="E127" s="126">
        <v>2.68</v>
      </c>
      <c r="F127" s="135"/>
      <c r="G127" s="221">
        <v>1150</v>
      </c>
      <c r="H127" s="129"/>
      <c r="I127" s="138"/>
      <c r="J127" s="137"/>
      <c r="K127" s="138"/>
      <c r="L127" s="131">
        <f t="shared" si="1"/>
        <v>1150</v>
      </c>
      <c r="M127" s="114"/>
      <c r="N127" s="139"/>
      <c r="O127" s="119"/>
      <c r="P127" s="119"/>
    </row>
    <row r="128" spans="1:16" ht="13.5" customHeight="1">
      <c r="A128" s="113">
        <v>118</v>
      </c>
      <c r="B128" s="141" t="s">
        <v>954</v>
      </c>
      <c r="C128" s="142" t="s">
        <v>181</v>
      </c>
      <c r="D128" s="142" t="s">
        <v>32</v>
      </c>
      <c r="E128" s="126">
        <v>3.35</v>
      </c>
      <c r="F128" s="135"/>
      <c r="G128" s="221">
        <v>400</v>
      </c>
      <c r="H128" s="129"/>
      <c r="I128" s="138"/>
      <c r="J128" s="137"/>
      <c r="K128" s="138"/>
      <c r="L128" s="131">
        <f t="shared" si="1"/>
        <v>400</v>
      </c>
      <c r="M128" s="114"/>
      <c r="N128" s="139"/>
      <c r="O128" s="119"/>
      <c r="P128" s="119"/>
    </row>
    <row r="129" spans="1:16" ht="13.5" customHeight="1">
      <c r="A129" s="113">
        <v>119</v>
      </c>
      <c r="B129" s="141" t="s">
        <v>147</v>
      </c>
      <c r="C129" s="142" t="s">
        <v>188</v>
      </c>
      <c r="D129" s="142" t="s">
        <v>32</v>
      </c>
      <c r="E129" s="126">
        <v>0.28</v>
      </c>
      <c r="F129" s="135"/>
      <c r="G129" s="221">
        <v>354</v>
      </c>
      <c r="H129" s="129"/>
      <c r="I129" s="138"/>
      <c r="J129" s="137"/>
      <c r="K129" s="138"/>
      <c r="L129" s="131">
        <f t="shared" si="1"/>
        <v>354</v>
      </c>
      <c r="M129" s="114"/>
      <c r="N129" s="139"/>
      <c r="O129" s="119"/>
      <c r="P129" s="119"/>
    </row>
    <row r="130" spans="1:16" ht="13.5" customHeight="1">
      <c r="A130" s="113">
        <v>120</v>
      </c>
      <c r="B130" s="123" t="s">
        <v>84</v>
      </c>
      <c r="C130" s="124" t="s">
        <v>209</v>
      </c>
      <c r="D130" s="125" t="s">
        <v>32</v>
      </c>
      <c r="E130" s="126">
        <v>0.66</v>
      </c>
      <c r="F130" s="135"/>
      <c r="G130" s="136"/>
      <c r="H130" s="129"/>
      <c r="I130" s="138"/>
      <c r="J130" s="137">
        <v>4100</v>
      </c>
      <c r="K130" s="138"/>
      <c r="L130" s="131">
        <f t="shared" si="1"/>
        <v>4100</v>
      </c>
      <c r="M130" s="114"/>
      <c r="N130" s="139"/>
      <c r="O130" s="119"/>
      <c r="P130" s="119"/>
    </row>
    <row r="131" spans="1:16" ht="13.5" customHeight="1">
      <c r="A131" s="113">
        <v>121</v>
      </c>
      <c r="B131" s="123" t="s">
        <v>455</v>
      </c>
      <c r="C131" s="124" t="s">
        <v>527</v>
      </c>
      <c r="D131" s="125" t="s">
        <v>28</v>
      </c>
      <c r="E131" s="126">
        <v>3.6</v>
      </c>
      <c r="F131" s="135"/>
      <c r="G131" s="136"/>
      <c r="H131" s="129">
        <v>867</v>
      </c>
      <c r="I131" s="138"/>
      <c r="J131" s="137"/>
      <c r="K131" s="138"/>
      <c r="L131" s="131">
        <f t="shared" si="1"/>
        <v>867</v>
      </c>
      <c r="M131" s="114"/>
      <c r="N131" s="139"/>
      <c r="O131" s="119"/>
      <c r="P131" s="119"/>
    </row>
    <row r="132" spans="1:16" ht="13.5" customHeight="1">
      <c r="A132" s="113">
        <v>122</v>
      </c>
      <c r="B132" s="123" t="s">
        <v>459</v>
      </c>
      <c r="C132" s="124" t="s">
        <v>161</v>
      </c>
      <c r="D132" s="125" t="s">
        <v>32</v>
      </c>
      <c r="E132" s="126">
        <v>0.73</v>
      </c>
      <c r="F132" s="135"/>
      <c r="G132" s="136"/>
      <c r="H132" s="129">
        <v>64</v>
      </c>
      <c r="I132" s="138"/>
      <c r="J132" s="137"/>
      <c r="K132" s="138"/>
      <c r="L132" s="131">
        <f t="shared" si="1"/>
        <v>64</v>
      </c>
      <c r="M132" s="114"/>
      <c r="N132" s="139"/>
      <c r="O132" s="119"/>
      <c r="P132" s="119"/>
    </row>
    <row r="133" spans="1:16" ht="13.5" customHeight="1">
      <c r="A133" s="113">
        <v>123</v>
      </c>
      <c r="B133" s="123" t="s">
        <v>409</v>
      </c>
      <c r="C133" s="124" t="s">
        <v>406</v>
      </c>
      <c r="D133" s="125" t="s">
        <v>35</v>
      </c>
      <c r="E133" s="126">
        <v>9.01</v>
      </c>
      <c r="F133" s="135"/>
      <c r="G133" s="136"/>
      <c r="H133" s="129"/>
      <c r="I133" s="138"/>
      <c r="J133" s="137">
        <v>200</v>
      </c>
      <c r="K133" s="138"/>
      <c r="L133" s="131">
        <f t="shared" si="1"/>
        <v>200</v>
      </c>
      <c r="M133" s="114"/>
      <c r="N133" s="139"/>
      <c r="O133" s="119"/>
      <c r="P133" s="119"/>
    </row>
    <row r="134" spans="1:16" ht="13.5" customHeight="1">
      <c r="A134" s="113">
        <v>124</v>
      </c>
      <c r="B134" s="123" t="s">
        <v>572</v>
      </c>
      <c r="C134" s="124" t="s">
        <v>565</v>
      </c>
      <c r="D134" s="125" t="s">
        <v>28</v>
      </c>
      <c r="E134" s="126">
        <v>61.02</v>
      </c>
      <c r="F134" s="135"/>
      <c r="G134" s="136"/>
      <c r="H134" s="129">
        <v>120</v>
      </c>
      <c r="I134" s="138"/>
      <c r="J134" s="137"/>
      <c r="K134" s="138"/>
      <c r="L134" s="131">
        <f t="shared" si="1"/>
        <v>120</v>
      </c>
      <c r="M134" s="114"/>
      <c r="N134" s="139"/>
      <c r="O134" s="119"/>
      <c r="P134" s="119"/>
    </row>
    <row r="135" spans="1:16" ht="13.5" customHeight="1">
      <c r="A135" s="113">
        <v>125</v>
      </c>
      <c r="B135" s="123" t="s">
        <v>810</v>
      </c>
      <c r="C135" s="124" t="s">
        <v>811</v>
      </c>
      <c r="D135" s="125" t="s">
        <v>28</v>
      </c>
      <c r="E135" s="216">
        <v>15.71</v>
      </c>
      <c r="F135" s="215"/>
      <c r="G135" s="136"/>
      <c r="H135" s="129">
        <v>50</v>
      </c>
      <c r="I135" s="138"/>
      <c r="J135" s="137"/>
      <c r="K135" s="138"/>
      <c r="L135" s="131">
        <f t="shared" si="1"/>
        <v>50</v>
      </c>
      <c r="M135" s="114"/>
      <c r="N135" s="139"/>
      <c r="O135" s="119"/>
      <c r="P135" s="119"/>
    </row>
    <row r="136" spans="1:16" ht="13.5" customHeight="1">
      <c r="A136" s="113">
        <v>126</v>
      </c>
      <c r="B136" s="217" t="s">
        <v>766</v>
      </c>
      <c r="C136" s="218" t="s">
        <v>184</v>
      </c>
      <c r="D136" s="219" t="s">
        <v>28</v>
      </c>
      <c r="E136" s="220">
        <v>22.276</v>
      </c>
      <c r="F136" s="215"/>
      <c r="G136" s="136"/>
      <c r="H136" s="129"/>
      <c r="I136" s="138"/>
      <c r="J136" s="137"/>
      <c r="K136" s="138"/>
      <c r="L136" s="131">
        <f t="shared" si="1"/>
        <v>0</v>
      </c>
      <c r="M136" s="114"/>
      <c r="N136" s="139"/>
      <c r="O136" s="119"/>
      <c r="P136" s="119"/>
    </row>
    <row r="137" spans="1:16" ht="13.5" customHeight="1">
      <c r="A137" s="113">
        <v>127</v>
      </c>
      <c r="B137" s="217" t="s">
        <v>757</v>
      </c>
      <c r="C137" s="218" t="s">
        <v>426</v>
      </c>
      <c r="D137" s="219" t="s">
        <v>28</v>
      </c>
      <c r="E137" s="220">
        <v>44.382</v>
      </c>
      <c r="F137" s="215"/>
      <c r="G137" s="136"/>
      <c r="H137" s="129"/>
      <c r="I137" s="138"/>
      <c r="J137" s="137"/>
      <c r="K137" s="138"/>
      <c r="L137" s="131">
        <f t="shared" si="1"/>
        <v>0</v>
      </c>
      <c r="M137" s="114"/>
      <c r="N137" s="139"/>
      <c r="O137" s="119"/>
      <c r="P137" s="119"/>
    </row>
    <row r="138" spans="1:16" ht="13.5" customHeight="1">
      <c r="A138" s="113">
        <v>128</v>
      </c>
      <c r="B138" s="123" t="s">
        <v>745</v>
      </c>
      <c r="C138" s="124" t="s">
        <v>746</v>
      </c>
      <c r="D138" s="125" t="s">
        <v>28</v>
      </c>
      <c r="E138" s="126">
        <v>5.2</v>
      </c>
      <c r="F138" s="135"/>
      <c r="G138" s="136"/>
      <c r="H138" s="129">
        <v>130</v>
      </c>
      <c r="I138" s="138"/>
      <c r="J138" s="137">
        <v>240</v>
      </c>
      <c r="K138" s="138"/>
      <c r="L138" s="131">
        <f t="shared" si="1"/>
        <v>370</v>
      </c>
      <c r="M138" s="114"/>
      <c r="N138" s="139"/>
      <c r="O138" s="119"/>
      <c r="P138" s="119"/>
    </row>
    <row r="139" spans="1:16" ht="13.5" customHeight="1">
      <c r="A139" s="113">
        <v>129</v>
      </c>
      <c r="B139" s="123" t="s">
        <v>267</v>
      </c>
      <c r="C139" s="124"/>
      <c r="D139" s="125" t="s">
        <v>32</v>
      </c>
      <c r="E139" s="126">
        <v>7.87</v>
      </c>
      <c r="F139" s="135"/>
      <c r="G139" s="136"/>
      <c r="H139" s="129"/>
      <c r="I139" s="138"/>
      <c r="J139" s="137"/>
      <c r="K139" s="138"/>
      <c r="L139" s="131">
        <f aca="true" t="shared" si="2" ref="L139:L200">SUM(G139:K139)</f>
        <v>0</v>
      </c>
      <c r="M139" s="114"/>
      <c r="N139" s="139"/>
      <c r="O139" s="119"/>
      <c r="P139" s="119"/>
    </row>
    <row r="140" spans="1:16" ht="13.5" customHeight="1">
      <c r="A140" s="113">
        <v>130</v>
      </c>
      <c r="B140" s="123" t="s">
        <v>464</v>
      </c>
      <c r="C140" s="124" t="s">
        <v>520</v>
      </c>
      <c r="D140" s="125" t="s">
        <v>28</v>
      </c>
      <c r="E140" s="126">
        <v>2.4</v>
      </c>
      <c r="F140" s="135"/>
      <c r="G140" s="136"/>
      <c r="H140" s="129"/>
      <c r="I140" s="138"/>
      <c r="J140" s="137"/>
      <c r="K140" s="138"/>
      <c r="L140" s="131">
        <f t="shared" si="2"/>
        <v>0</v>
      </c>
      <c r="M140" s="114"/>
      <c r="N140" s="139"/>
      <c r="O140" s="119"/>
      <c r="P140" s="119"/>
    </row>
    <row r="141" spans="1:16" ht="13.5" customHeight="1">
      <c r="A141" s="113">
        <v>131</v>
      </c>
      <c r="B141" s="123" t="s">
        <v>235</v>
      </c>
      <c r="C141" s="124" t="s">
        <v>236</v>
      </c>
      <c r="D141" s="125" t="s">
        <v>32</v>
      </c>
      <c r="E141" s="126">
        <v>0.84</v>
      </c>
      <c r="F141" s="135"/>
      <c r="G141" s="136"/>
      <c r="H141" s="129"/>
      <c r="I141" s="138"/>
      <c r="J141" s="137"/>
      <c r="K141" s="138"/>
      <c r="L141" s="131">
        <f t="shared" si="2"/>
        <v>0</v>
      </c>
      <c r="M141" s="114"/>
      <c r="N141" s="139"/>
      <c r="O141" s="119"/>
      <c r="P141" s="119"/>
    </row>
    <row r="142" spans="1:16" ht="13.5" customHeight="1">
      <c r="A142" s="113">
        <v>132</v>
      </c>
      <c r="B142" s="123" t="s">
        <v>131</v>
      </c>
      <c r="C142" s="124" t="s">
        <v>237</v>
      </c>
      <c r="D142" s="125" t="s">
        <v>32</v>
      </c>
      <c r="E142" s="126">
        <v>0.18</v>
      </c>
      <c r="F142" s="135"/>
      <c r="G142" s="136"/>
      <c r="H142" s="129">
        <v>60</v>
      </c>
      <c r="I142" s="138"/>
      <c r="J142" s="137"/>
      <c r="K142" s="138"/>
      <c r="L142" s="131">
        <f t="shared" si="2"/>
        <v>60</v>
      </c>
      <c r="M142" s="114"/>
      <c r="N142" s="139"/>
      <c r="O142" s="119"/>
      <c r="P142" s="119"/>
    </row>
    <row r="143" spans="1:16" ht="13.5" customHeight="1">
      <c r="A143" s="113">
        <v>133</v>
      </c>
      <c r="B143" s="123" t="s">
        <v>875</v>
      </c>
      <c r="C143" s="124" t="s">
        <v>876</v>
      </c>
      <c r="D143" s="125" t="s">
        <v>35</v>
      </c>
      <c r="E143" s="126">
        <v>1</v>
      </c>
      <c r="F143" s="135"/>
      <c r="G143" s="136"/>
      <c r="H143" s="129"/>
      <c r="I143" s="138"/>
      <c r="J143" s="137">
        <v>875</v>
      </c>
      <c r="K143" s="138"/>
      <c r="L143" s="131">
        <f t="shared" si="2"/>
        <v>875</v>
      </c>
      <c r="M143" s="114"/>
      <c r="N143" s="139"/>
      <c r="O143" s="119"/>
      <c r="P143" s="119"/>
    </row>
    <row r="144" spans="1:16" ht="13.5" customHeight="1">
      <c r="A144" s="113">
        <v>134</v>
      </c>
      <c r="B144" s="123" t="s">
        <v>85</v>
      </c>
      <c r="C144" s="124" t="s">
        <v>231</v>
      </c>
      <c r="D144" s="125" t="s">
        <v>32</v>
      </c>
      <c r="E144" s="126">
        <v>0.58</v>
      </c>
      <c r="F144" s="135"/>
      <c r="G144" s="136"/>
      <c r="H144" s="129"/>
      <c r="I144" s="138"/>
      <c r="J144" s="137"/>
      <c r="K144" s="138"/>
      <c r="L144" s="131">
        <f t="shared" si="2"/>
        <v>0</v>
      </c>
      <c r="M144" s="114"/>
      <c r="N144" s="139"/>
      <c r="O144" s="119"/>
      <c r="P144" s="119"/>
    </row>
    <row r="145" spans="1:16" ht="13.5" customHeight="1">
      <c r="A145" s="113">
        <v>135</v>
      </c>
      <c r="B145" s="123" t="s">
        <v>343</v>
      </c>
      <c r="C145" s="124" t="s">
        <v>342</v>
      </c>
      <c r="D145" s="125" t="s">
        <v>28</v>
      </c>
      <c r="E145" s="126">
        <v>2.88</v>
      </c>
      <c r="F145" s="135"/>
      <c r="G145" s="136"/>
      <c r="H145" s="129">
        <v>50</v>
      </c>
      <c r="I145" s="138"/>
      <c r="J145" s="137">
        <v>114</v>
      </c>
      <c r="K145" s="138"/>
      <c r="L145" s="131">
        <f t="shared" si="2"/>
        <v>164</v>
      </c>
      <c r="M145" s="114"/>
      <c r="N145" s="139"/>
      <c r="O145" s="119"/>
      <c r="P145" s="119"/>
    </row>
    <row r="146" spans="1:16" ht="13.5" customHeight="1">
      <c r="A146" s="113">
        <v>136</v>
      </c>
      <c r="B146" s="123" t="s">
        <v>87</v>
      </c>
      <c r="C146" s="124" t="s">
        <v>238</v>
      </c>
      <c r="D146" s="125" t="s">
        <v>32</v>
      </c>
      <c r="E146" s="126">
        <v>1.446</v>
      </c>
      <c r="F146" s="135"/>
      <c r="G146" s="136"/>
      <c r="H146" s="129">
        <v>30</v>
      </c>
      <c r="I146" s="138"/>
      <c r="J146" s="137">
        <v>738</v>
      </c>
      <c r="K146" s="138"/>
      <c r="L146" s="131">
        <f t="shared" si="2"/>
        <v>768</v>
      </c>
      <c r="M146" s="114"/>
      <c r="N146" s="139"/>
      <c r="O146" s="119"/>
      <c r="P146" s="119"/>
    </row>
    <row r="147" spans="1:16" ht="13.5" customHeight="1">
      <c r="A147" s="113">
        <v>137</v>
      </c>
      <c r="B147" s="123" t="s">
        <v>375</v>
      </c>
      <c r="C147" s="124" t="s">
        <v>376</v>
      </c>
      <c r="D147" s="125" t="s">
        <v>28</v>
      </c>
      <c r="E147" s="126">
        <v>24.5</v>
      </c>
      <c r="F147" s="135"/>
      <c r="G147" s="136"/>
      <c r="H147" s="129">
        <v>125</v>
      </c>
      <c r="I147" s="138"/>
      <c r="J147" s="137"/>
      <c r="K147" s="138"/>
      <c r="L147" s="131">
        <f t="shared" si="2"/>
        <v>125</v>
      </c>
      <c r="M147" s="114"/>
      <c r="N147" s="139"/>
      <c r="O147" s="119"/>
      <c r="P147" s="119"/>
    </row>
    <row r="148" spans="1:16" ht="13.5" customHeight="1">
      <c r="A148" s="113">
        <v>138</v>
      </c>
      <c r="B148" s="123" t="s">
        <v>656</v>
      </c>
      <c r="C148" s="124" t="s">
        <v>657</v>
      </c>
      <c r="D148" s="125" t="s">
        <v>31</v>
      </c>
      <c r="E148" s="126">
        <v>72.96</v>
      </c>
      <c r="F148" s="135"/>
      <c r="G148" s="136"/>
      <c r="H148" s="129"/>
      <c r="I148" s="138"/>
      <c r="J148" s="137"/>
      <c r="K148" s="138"/>
      <c r="L148" s="131">
        <f t="shared" si="2"/>
        <v>0</v>
      </c>
      <c r="M148" s="114"/>
      <c r="N148" s="139"/>
      <c r="O148" s="119"/>
      <c r="P148" s="119"/>
    </row>
    <row r="149" spans="1:16" ht="13.5" customHeight="1">
      <c r="A149" s="113">
        <v>139</v>
      </c>
      <c r="B149" s="123" t="s">
        <v>706</v>
      </c>
      <c r="C149" s="124" t="s">
        <v>652</v>
      </c>
      <c r="D149" s="125" t="s">
        <v>35</v>
      </c>
      <c r="E149" s="126">
        <v>207.51</v>
      </c>
      <c r="F149" s="135"/>
      <c r="G149" s="136"/>
      <c r="H149" s="129"/>
      <c r="I149" s="138"/>
      <c r="J149" s="137"/>
      <c r="K149" s="138"/>
      <c r="L149" s="131">
        <f t="shared" si="2"/>
        <v>0</v>
      </c>
      <c r="M149" s="114"/>
      <c r="N149" s="139"/>
      <c r="O149" s="119"/>
      <c r="P149" s="119"/>
    </row>
    <row r="150" spans="1:16" ht="13.5" customHeight="1">
      <c r="A150" s="113">
        <v>140</v>
      </c>
      <c r="B150" s="123" t="s">
        <v>88</v>
      </c>
      <c r="C150" s="124" t="s">
        <v>239</v>
      </c>
      <c r="D150" s="125" t="s">
        <v>32</v>
      </c>
      <c r="E150" s="126">
        <v>1.1</v>
      </c>
      <c r="F150" s="135"/>
      <c r="G150" s="136"/>
      <c r="H150" s="129">
        <v>217</v>
      </c>
      <c r="I150" s="138"/>
      <c r="J150" s="137">
        <v>4785</v>
      </c>
      <c r="K150" s="138"/>
      <c r="L150" s="131">
        <f t="shared" si="2"/>
        <v>5002</v>
      </c>
      <c r="M150" s="114"/>
      <c r="N150" s="139"/>
      <c r="O150" s="119"/>
      <c r="P150" s="119"/>
    </row>
    <row r="151" spans="1:16" ht="13.5" customHeight="1">
      <c r="A151" s="113">
        <v>141</v>
      </c>
      <c r="B151" s="123" t="s">
        <v>377</v>
      </c>
      <c r="C151" s="124" t="s">
        <v>378</v>
      </c>
      <c r="D151" s="125" t="s">
        <v>28</v>
      </c>
      <c r="E151" s="126">
        <v>2.69</v>
      </c>
      <c r="F151" s="135"/>
      <c r="G151" s="136"/>
      <c r="H151" s="129"/>
      <c r="I151" s="138"/>
      <c r="J151" s="137">
        <v>199</v>
      </c>
      <c r="K151" s="138"/>
      <c r="L151" s="131">
        <f t="shared" si="2"/>
        <v>199</v>
      </c>
      <c r="M151" s="114"/>
      <c r="N151" s="139"/>
      <c r="O151" s="119"/>
      <c r="P151" s="119"/>
    </row>
    <row r="152" spans="1:16" ht="13.5" customHeight="1">
      <c r="A152" s="113">
        <v>142</v>
      </c>
      <c r="B152" s="123" t="s">
        <v>960</v>
      </c>
      <c r="C152" s="124" t="s">
        <v>828</v>
      </c>
      <c r="D152" s="125" t="s">
        <v>35</v>
      </c>
      <c r="E152" s="126">
        <v>1</v>
      </c>
      <c r="F152" s="135"/>
      <c r="G152" s="136"/>
      <c r="H152" s="129"/>
      <c r="I152" s="138"/>
      <c r="J152" s="137">
        <v>975</v>
      </c>
      <c r="K152" s="138"/>
      <c r="L152" s="131">
        <f t="shared" si="2"/>
        <v>975</v>
      </c>
      <c r="M152" s="114"/>
      <c r="N152" s="139"/>
      <c r="O152" s="119"/>
      <c r="P152" s="119"/>
    </row>
    <row r="153" spans="1:16" ht="13.5" customHeight="1">
      <c r="A153" s="113">
        <v>143</v>
      </c>
      <c r="B153" s="123" t="s">
        <v>961</v>
      </c>
      <c r="C153" s="124" t="s">
        <v>496</v>
      </c>
      <c r="D153" s="125" t="s">
        <v>32</v>
      </c>
      <c r="E153" s="126">
        <v>0.56</v>
      </c>
      <c r="F153" s="135"/>
      <c r="G153" s="136"/>
      <c r="H153" s="129">
        <v>1950</v>
      </c>
      <c r="I153" s="138"/>
      <c r="J153" s="137">
        <v>3760</v>
      </c>
      <c r="K153" s="138"/>
      <c r="L153" s="131">
        <f t="shared" si="2"/>
        <v>5710</v>
      </c>
      <c r="M153" s="114"/>
      <c r="N153" s="139"/>
      <c r="O153" s="119"/>
      <c r="P153" s="119"/>
    </row>
    <row r="154" spans="1:16" ht="13.5" customHeight="1">
      <c r="A154" s="113">
        <v>144</v>
      </c>
      <c r="B154" s="123" t="s">
        <v>663</v>
      </c>
      <c r="C154" s="124" t="s">
        <v>159</v>
      </c>
      <c r="D154" s="125" t="s">
        <v>32</v>
      </c>
      <c r="E154" s="126">
        <v>0.97</v>
      </c>
      <c r="F154" s="135"/>
      <c r="G154" s="136"/>
      <c r="H154" s="129">
        <v>1114</v>
      </c>
      <c r="I154" s="138"/>
      <c r="J154" s="137">
        <v>56313</v>
      </c>
      <c r="K154" s="138"/>
      <c r="L154" s="131">
        <f t="shared" si="2"/>
        <v>57427</v>
      </c>
      <c r="M154" s="114"/>
      <c r="N154" s="139"/>
      <c r="O154" s="119"/>
      <c r="P154" s="119"/>
    </row>
    <row r="155" spans="1:16" ht="13.5" customHeight="1">
      <c r="A155" s="113">
        <v>145</v>
      </c>
      <c r="B155" s="123" t="s">
        <v>968</v>
      </c>
      <c r="C155" s="124" t="s">
        <v>158</v>
      </c>
      <c r="D155" s="125" t="s">
        <v>32</v>
      </c>
      <c r="E155" s="126">
        <v>0.65</v>
      </c>
      <c r="F155" s="135"/>
      <c r="G155" s="136"/>
      <c r="H155" s="129">
        <v>2000</v>
      </c>
      <c r="I155" s="138"/>
      <c r="J155" s="137"/>
      <c r="K155" s="138"/>
      <c r="L155" s="131"/>
      <c r="M155" s="114"/>
      <c r="N155" s="139"/>
      <c r="O155" s="119"/>
      <c r="P155" s="119"/>
    </row>
    <row r="156" spans="1:16" ht="13.5" customHeight="1">
      <c r="A156" s="113">
        <v>146</v>
      </c>
      <c r="B156" s="123" t="s">
        <v>918</v>
      </c>
      <c r="C156" s="124" t="s">
        <v>496</v>
      </c>
      <c r="D156" s="125" t="s">
        <v>136</v>
      </c>
      <c r="E156" s="126">
        <v>0.01</v>
      </c>
      <c r="F156" s="135"/>
      <c r="G156" s="136"/>
      <c r="H156" s="129"/>
      <c r="I156" s="138"/>
      <c r="J156" s="137">
        <v>740</v>
      </c>
      <c r="K156" s="138"/>
      <c r="L156" s="131">
        <f t="shared" si="2"/>
        <v>740</v>
      </c>
      <c r="M156" s="114"/>
      <c r="N156" s="139"/>
      <c r="O156" s="119"/>
      <c r="P156" s="119"/>
    </row>
    <row r="157" spans="1:16" ht="13.5" customHeight="1">
      <c r="A157" s="113">
        <v>147</v>
      </c>
      <c r="B157" s="123" t="s">
        <v>322</v>
      </c>
      <c r="C157" s="124" t="s">
        <v>323</v>
      </c>
      <c r="D157" s="125" t="s">
        <v>28</v>
      </c>
      <c r="E157" s="126">
        <v>3.83</v>
      </c>
      <c r="F157" s="135"/>
      <c r="G157" s="136"/>
      <c r="H157" s="129"/>
      <c r="I157" s="138"/>
      <c r="J157" s="137"/>
      <c r="K157" s="138"/>
      <c r="L157" s="131">
        <f t="shared" si="2"/>
        <v>0</v>
      </c>
      <c r="M157" s="114"/>
      <c r="N157" s="139"/>
      <c r="O157" s="119"/>
      <c r="P157" s="119"/>
    </row>
    <row r="158" spans="1:16" ht="13.5" customHeight="1">
      <c r="A158" s="113">
        <v>148</v>
      </c>
      <c r="B158" s="123" t="s">
        <v>89</v>
      </c>
      <c r="C158" s="124" t="s">
        <v>324</v>
      </c>
      <c r="D158" s="125" t="s">
        <v>28</v>
      </c>
      <c r="E158" s="126">
        <v>4.63</v>
      </c>
      <c r="F158" s="135"/>
      <c r="G158" s="136"/>
      <c r="H158" s="129"/>
      <c r="I158" s="138"/>
      <c r="J158" s="137"/>
      <c r="K158" s="138"/>
      <c r="L158" s="131">
        <f t="shared" si="2"/>
        <v>0</v>
      </c>
      <c r="M158" s="114"/>
      <c r="N158" s="139"/>
      <c r="O158" s="119"/>
      <c r="P158" s="119"/>
    </row>
    <row r="159" spans="1:16" ht="13.5" customHeight="1">
      <c r="A159" s="113">
        <v>149</v>
      </c>
      <c r="B159" s="123" t="s">
        <v>616</v>
      </c>
      <c r="C159" s="124"/>
      <c r="D159" s="125" t="s">
        <v>32</v>
      </c>
      <c r="E159" s="126">
        <v>3.77</v>
      </c>
      <c r="F159" s="135"/>
      <c r="G159" s="136"/>
      <c r="H159" s="129"/>
      <c r="I159" s="138"/>
      <c r="J159" s="137"/>
      <c r="K159" s="138"/>
      <c r="L159" s="131">
        <f t="shared" si="2"/>
        <v>0</v>
      </c>
      <c r="M159" s="114"/>
      <c r="N159" s="139"/>
      <c r="O159" s="119"/>
      <c r="P159" s="119"/>
    </row>
    <row r="160" spans="1:16" ht="13.5" customHeight="1">
      <c r="A160" s="113">
        <v>150</v>
      </c>
      <c r="B160" s="123" t="s">
        <v>132</v>
      </c>
      <c r="C160" s="124" t="s">
        <v>325</v>
      </c>
      <c r="D160" s="125" t="s">
        <v>28</v>
      </c>
      <c r="E160" s="126"/>
      <c r="F160" s="135"/>
      <c r="G160" s="136"/>
      <c r="H160" s="129"/>
      <c r="I160" s="138"/>
      <c r="J160" s="137"/>
      <c r="K160" s="138"/>
      <c r="L160" s="131">
        <f t="shared" si="2"/>
        <v>0</v>
      </c>
      <c r="M160" s="114"/>
      <c r="N160" s="139"/>
      <c r="O160" s="119"/>
      <c r="P160" s="119"/>
    </row>
    <row r="161" spans="1:16" ht="13.5" customHeight="1">
      <c r="A161" s="113">
        <v>151</v>
      </c>
      <c r="B161" s="123" t="s">
        <v>329</v>
      </c>
      <c r="C161" s="124" t="s">
        <v>330</v>
      </c>
      <c r="D161" s="125" t="s">
        <v>28</v>
      </c>
      <c r="E161" s="126">
        <v>2.87</v>
      </c>
      <c r="F161" s="135"/>
      <c r="G161" s="136"/>
      <c r="H161" s="129"/>
      <c r="I161" s="138"/>
      <c r="J161" s="137">
        <v>990</v>
      </c>
      <c r="K161" s="138"/>
      <c r="L161" s="131">
        <f t="shared" si="2"/>
        <v>990</v>
      </c>
      <c r="M161" s="114"/>
      <c r="N161" s="139"/>
      <c r="O161" s="119"/>
      <c r="P161" s="119"/>
    </row>
    <row r="162" spans="1:16" ht="13.5" customHeight="1">
      <c r="A162" s="113">
        <v>152</v>
      </c>
      <c r="B162" s="123" t="s">
        <v>240</v>
      </c>
      <c r="C162" s="124" t="s">
        <v>326</v>
      </c>
      <c r="D162" s="125" t="s">
        <v>28</v>
      </c>
      <c r="E162" s="126">
        <v>10.92</v>
      </c>
      <c r="F162" s="135"/>
      <c r="G162" s="136"/>
      <c r="H162" s="129">
        <v>63</v>
      </c>
      <c r="I162" s="138"/>
      <c r="J162" s="137"/>
      <c r="K162" s="138"/>
      <c r="L162" s="131">
        <f t="shared" si="2"/>
        <v>63</v>
      </c>
      <c r="M162" s="114"/>
      <c r="N162" s="139"/>
      <c r="O162" s="119"/>
      <c r="P162" s="119"/>
    </row>
    <row r="163" spans="1:16" ht="13.5" customHeight="1">
      <c r="A163" s="113">
        <v>153</v>
      </c>
      <c r="B163" s="123" t="s">
        <v>90</v>
      </c>
      <c r="C163" s="124" t="s">
        <v>222</v>
      </c>
      <c r="D163" s="125" t="s">
        <v>32</v>
      </c>
      <c r="E163" s="126">
        <v>3.3</v>
      </c>
      <c r="F163" s="135"/>
      <c r="G163" s="136"/>
      <c r="H163" s="129">
        <v>2271</v>
      </c>
      <c r="I163" s="138"/>
      <c r="J163" s="137">
        <v>585</v>
      </c>
      <c r="K163" s="138"/>
      <c r="L163" s="131">
        <f t="shared" si="2"/>
        <v>2856</v>
      </c>
      <c r="M163" s="114"/>
      <c r="N163" s="139"/>
      <c r="O163" s="119"/>
      <c r="P163" s="119"/>
    </row>
    <row r="164" spans="1:16" ht="13.5" customHeight="1">
      <c r="A164" s="113">
        <v>154</v>
      </c>
      <c r="B164" s="123" t="s">
        <v>91</v>
      </c>
      <c r="C164" s="124" t="s">
        <v>327</v>
      </c>
      <c r="D164" s="125" t="s">
        <v>28</v>
      </c>
      <c r="E164" s="126">
        <v>1.976</v>
      </c>
      <c r="F164" s="135"/>
      <c r="G164" s="136"/>
      <c r="H164" s="129">
        <v>80</v>
      </c>
      <c r="I164" s="138"/>
      <c r="J164" s="137"/>
      <c r="K164" s="138"/>
      <c r="L164" s="131">
        <f t="shared" si="2"/>
        <v>80</v>
      </c>
      <c r="M164" s="114"/>
      <c r="N164" s="139"/>
      <c r="O164" s="119"/>
      <c r="P164" s="119"/>
    </row>
    <row r="165" spans="1:16" ht="13.5" customHeight="1">
      <c r="A165" s="113">
        <v>155</v>
      </c>
      <c r="B165" s="123" t="s">
        <v>379</v>
      </c>
      <c r="C165" s="124"/>
      <c r="D165" s="125" t="s">
        <v>28</v>
      </c>
      <c r="E165" s="126">
        <v>33.66</v>
      </c>
      <c r="F165" s="135"/>
      <c r="G165" s="136"/>
      <c r="H165" s="129">
        <v>45</v>
      </c>
      <c r="I165" s="138"/>
      <c r="J165" s="137">
        <v>80</v>
      </c>
      <c r="K165" s="138"/>
      <c r="L165" s="131">
        <f t="shared" si="2"/>
        <v>125</v>
      </c>
      <c r="M165" s="114"/>
      <c r="N165" s="139"/>
      <c r="O165" s="119"/>
      <c r="P165" s="119"/>
    </row>
    <row r="166" spans="1:16" ht="13.5" customHeight="1">
      <c r="A166" s="113">
        <v>156</v>
      </c>
      <c r="B166" s="123" t="s">
        <v>92</v>
      </c>
      <c r="C166" s="124" t="s">
        <v>241</v>
      </c>
      <c r="D166" s="125" t="s">
        <v>32</v>
      </c>
      <c r="E166" s="126">
        <v>0.805</v>
      </c>
      <c r="F166" s="135"/>
      <c r="G166" s="136"/>
      <c r="H166" s="129">
        <v>60</v>
      </c>
      <c r="I166" s="138"/>
      <c r="J166" s="137">
        <v>40</v>
      </c>
      <c r="K166" s="138"/>
      <c r="L166" s="131">
        <f t="shared" si="2"/>
        <v>100</v>
      </c>
      <c r="M166" s="114"/>
      <c r="N166" s="139"/>
      <c r="O166" s="119"/>
      <c r="P166" s="119"/>
    </row>
    <row r="167" spans="1:16" ht="13.5" customHeight="1">
      <c r="A167" s="113">
        <v>157</v>
      </c>
      <c r="B167" s="123" t="s">
        <v>133</v>
      </c>
      <c r="C167" s="124" t="s">
        <v>328</v>
      </c>
      <c r="D167" s="125" t="s">
        <v>28</v>
      </c>
      <c r="E167" s="126">
        <v>33.184</v>
      </c>
      <c r="F167" s="135"/>
      <c r="G167" s="136"/>
      <c r="H167" s="129"/>
      <c r="I167" s="138"/>
      <c r="J167" s="137">
        <v>45</v>
      </c>
      <c r="K167" s="138"/>
      <c r="L167" s="131">
        <f t="shared" si="2"/>
        <v>45</v>
      </c>
      <c r="M167" s="114"/>
      <c r="N167" s="139"/>
      <c r="O167" s="119"/>
      <c r="P167" s="119"/>
    </row>
    <row r="168" spans="1:16" ht="13.5" customHeight="1">
      <c r="A168" s="113">
        <v>158</v>
      </c>
      <c r="B168" s="123" t="s">
        <v>617</v>
      </c>
      <c r="C168" s="124" t="s">
        <v>574</v>
      </c>
      <c r="D168" s="125" t="s">
        <v>35</v>
      </c>
      <c r="E168" s="126">
        <v>17.258</v>
      </c>
      <c r="F168" s="135"/>
      <c r="G168" s="136"/>
      <c r="H168" s="129">
        <v>5</v>
      </c>
      <c r="I168" s="138"/>
      <c r="J168" s="137"/>
      <c r="K168" s="138"/>
      <c r="L168" s="131">
        <f t="shared" si="2"/>
        <v>5</v>
      </c>
      <c r="M168" s="114"/>
      <c r="N168" s="139"/>
      <c r="O168" s="119"/>
      <c r="P168" s="119"/>
    </row>
    <row r="169" spans="1:16" ht="13.5" customHeight="1">
      <c r="A169" s="113">
        <v>159</v>
      </c>
      <c r="B169" s="123" t="s">
        <v>415</v>
      </c>
      <c r="C169" s="124" t="s">
        <v>165</v>
      </c>
      <c r="D169" s="125" t="s">
        <v>35</v>
      </c>
      <c r="E169" s="126"/>
      <c r="F169" s="135"/>
      <c r="G169" s="136"/>
      <c r="H169" s="129"/>
      <c r="I169" s="138"/>
      <c r="J169" s="137"/>
      <c r="K169" s="138"/>
      <c r="L169" s="131">
        <f t="shared" si="2"/>
        <v>0</v>
      </c>
      <c r="M169" s="114"/>
      <c r="N169" s="139"/>
      <c r="O169" s="119"/>
      <c r="P169" s="119"/>
    </row>
    <row r="170" spans="1:16" ht="13.5" customHeight="1">
      <c r="A170" s="113">
        <v>160</v>
      </c>
      <c r="B170" s="123" t="s">
        <v>800</v>
      </c>
      <c r="C170" s="124" t="s">
        <v>361</v>
      </c>
      <c r="D170" s="125" t="s">
        <v>35</v>
      </c>
      <c r="E170" s="126">
        <v>11.02</v>
      </c>
      <c r="F170" s="135"/>
      <c r="G170" s="136"/>
      <c r="H170" s="129">
        <v>219</v>
      </c>
      <c r="I170" s="138"/>
      <c r="J170" s="137">
        <v>346</v>
      </c>
      <c r="K170" s="138"/>
      <c r="L170" s="131">
        <f t="shared" si="2"/>
        <v>565</v>
      </c>
      <c r="M170" s="114"/>
      <c r="N170" s="139"/>
      <c r="O170" s="119"/>
      <c r="P170" s="119"/>
    </row>
    <row r="171" spans="1:16" ht="13.5" customHeight="1">
      <c r="A171" s="113">
        <v>161</v>
      </c>
      <c r="B171" s="123" t="s">
        <v>801</v>
      </c>
      <c r="C171" s="124" t="s">
        <v>362</v>
      </c>
      <c r="D171" s="125" t="s">
        <v>28</v>
      </c>
      <c r="E171" s="126">
        <v>5.8</v>
      </c>
      <c r="F171" s="135"/>
      <c r="G171" s="136"/>
      <c r="H171" s="129">
        <v>249</v>
      </c>
      <c r="I171" s="138"/>
      <c r="J171" s="137"/>
      <c r="K171" s="138"/>
      <c r="L171" s="131">
        <f t="shared" si="2"/>
        <v>249</v>
      </c>
      <c r="M171" s="114"/>
      <c r="N171" s="139"/>
      <c r="O171" s="119"/>
      <c r="P171" s="119"/>
    </row>
    <row r="172" spans="1:16" ht="13.5" customHeight="1">
      <c r="A172" s="113">
        <v>162</v>
      </c>
      <c r="B172" s="123" t="s">
        <v>802</v>
      </c>
      <c r="C172" s="124" t="s">
        <v>360</v>
      </c>
      <c r="D172" s="125" t="s">
        <v>35</v>
      </c>
      <c r="E172" s="126">
        <v>15.62</v>
      </c>
      <c r="F172" s="135"/>
      <c r="G172" s="136"/>
      <c r="H172" s="129">
        <v>24</v>
      </c>
      <c r="I172" s="138"/>
      <c r="J172" s="137">
        <v>20</v>
      </c>
      <c r="K172" s="138"/>
      <c r="L172" s="131">
        <f t="shared" si="2"/>
        <v>44</v>
      </c>
      <c r="M172" s="114"/>
      <c r="N172" s="139"/>
      <c r="O172" s="119"/>
      <c r="P172" s="119"/>
    </row>
    <row r="173" spans="1:16" ht="13.5" customHeight="1">
      <c r="A173" s="113">
        <v>163</v>
      </c>
      <c r="B173" s="123" t="s">
        <v>803</v>
      </c>
      <c r="C173" s="124" t="s">
        <v>359</v>
      </c>
      <c r="D173" s="125" t="s">
        <v>35</v>
      </c>
      <c r="E173" s="126">
        <v>10.26</v>
      </c>
      <c r="F173" s="135"/>
      <c r="G173" s="136"/>
      <c r="H173" s="129">
        <v>16</v>
      </c>
      <c r="I173" s="138"/>
      <c r="J173" s="137">
        <v>667</v>
      </c>
      <c r="K173" s="138"/>
      <c r="L173" s="131">
        <f t="shared" si="2"/>
        <v>683</v>
      </c>
      <c r="M173" s="114"/>
      <c r="N173" s="139"/>
      <c r="O173" s="119"/>
      <c r="P173" s="119"/>
    </row>
    <row r="174" spans="1:16" ht="13.5" customHeight="1">
      <c r="A174" s="113">
        <v>164</v>
      </c>
      <c r="B174" s="123" t="s">
        <v>803</v>
      </c>
      <c r="C174" s="124" t="s">
        <v>962</v>
      </c>
      <c r="D174" s="125" t="s">
        <v>35</v>
      </c>
      <c r="E174" s="126">
        <v>1</v>
      </c>
      <c r="F174" s="135"/>
      <c r="G174" s="136"/>
      <c r="H174" s="129"/>
      <c r="I174" s="138"/>
      <c r="J174" s="137">
        <v>195</v>
      </c>
      <c r="K174" s="138"/>
      <c r="L174" s="131">
        <f t="shared" si="2"/>
        <v>195</v>
      </c>
      <c r="M174" s="114"/>
      <c r="N174" s="139"/>
      <c r="O174" s="119"/>
      <c r="P174" s="119"/>
    </row>
    <row r="175" spans="1:16" ht="13.5" customHeight="1">
      <c r="A175" s="113">
        <v>165</v>
      </c>
      <c r="B175" s="123" t="s">
        <v>803</v>
      </c>
      <c r="C175" s="124" t="s">
        <v>729</v>
      </c>
      <c r="D175" s="125" t="s">
        <v>28</v>
      </c>
      <c r="E175" s="126">
        <v>1.484</v>
      </c>
      <c r="F175" s="135"/>
      <c r="G175" s="136"/>
      <c r="H175" s="129">
        <v>50</v>
      </c>
      <c r="I175" s="138"/>
      <c r="J175" s="137"/>
      <c r="K175" s="138"/>
      <c r="L175" s="131">
        <f t="shared" si="2"/>
        <v>50</v>
      </c>
      <c r="M175" s="114"/>
      <c r="N175" s="139"/>
      <c r="O175" s="119"/>
      <c r="P175" s="119"/>
    </row>
    <row r="176" spans="1:17" ht="13.5" customHeight="1">
      <c r="A176" s="113">
        <v>166</v>
      </c>
      <c r="B176" s="123" t="s">
        <v>803</v>
      </c>
      <c r="C176" s="124" t="s">
        <v>715</v>
      </c>
      <c r="D176" s="125" t="s">
        <v>28</v>
      </c>
      <c r="E176" s="126">
        <v>10.21</v>
      </c>
      <c r="F176" s="135"/>
      <c r="G176" s="136"/>
      <c r="H176" s="129">
        <v>120</v>
      </c>
      <c r="I176" s="138"/>
      <c r="J176" s="137">
        <v>100</v>
      </c>
      <c r="K176" s="138"/>
      <c r="L176" s="131">
        <f t="shared" si="2"/>
        <v>220</v>
      </c>
      <c r="M176" s="114"/>
      <c r="N176" s="139"/>
      <c r="O176" s="119"/>
      <c r="P176" s="119"/>
      <c r="Q176" s="226"/>
    </row>
    <row r="177" spans="1:16" ht="13.5" customHeight="1">
      <c r="A177" s="113">
        <v>167</v>
      </c>
      <c r="B177" s="123" t="s">
        <v>804</v>
      </c>
      <c r="C177" s="124" t="s">
        <v>805</v>
      </c>
      <c r="D177" s="125" t="s">
        <v>35</v>
      </c>
      <c r="E177" s="126">
        <v>37.14</v>
      </c>
      <c r="F177" s="135"/>
      <c r="G177" s="136"/>
      <c r="H177" s="129"/>
      <c r="I177" s="138"/>
      <c r="J177" s="137"/>
      <c r="K177" s="138"/>
      <c r="L177" s="131">
        <f t="shared" si="2"/>
        <v>0</v>
      </c>
      <c r="M177" s="114"/>
      <c r="N177" s="139"/>
      <c r="O177" s="119"/>
      <c r="P177" s="119"/>
    </row>
    <row r="178" spans="1:16" ht="13.5" customHeight="1">
      <c r="A178" s="113">
        <v>168</v>
      </c>
      <c r="B178" s="123" t="s">
        <v>742</v>
      </c>
      <c r="C178" s="124" t="s">
        <v>381</v>
      </c>
      <c r="D178" s="125" t="s">
        <v>35</v>
      </c>
      <c r="E178" s="126">
        <v>13.86</v>
      </c>
      <c r="F178" s="135"/>
      <c r="G178" s="136"/>
      <c r="H178" s="129">
        <v>257</v>
      </c>
      <c r="I178" s="138"/>
      <c r="J178" s="137">
        <v>40</v>
      </c>
      <c r="K178" s="138"/>
      <c r="L178" s="131">
        <f t="shared" si="2"/>
        <v>297</v>
      </c>
      <c r="M178" s="114"/>
      <c r="N178" s="139"/>
      <c r="O178" s="119"/>
      <c r="P178" s="119"/>
    </row>
    <row r="179" spans="1:16" ht="13.5" customHeight="1">
      <c r="A179" s="113">
        <v>169</v>
      </c>
      <c r="B179" s="123" t="s">
        <v>730</v>
      </c>
      <c r="C179" s="124"/>
      <c r="D179" s="125" t="s">
        <v>32</v>
      </c>
      <c r="E179" s="126">
        <v>1.07</v>
      </c>
      <c r="F179" s="135"/>
      <c r="G179" s="136"/>
      <c r="H179" s="129">
        <v>40</v>
      </c>
      <c r="I179" s="138"/>
      <c r="J179" s="137"/>
      <c r="K179" s="138"/>
      <c r="L179" s="131">
        <f t="shared" si="2"/>
        <v>40</v>
      </c>
      <c r="M179" s="114"/>
      <c r="N179" s="139"/>
      <c r="O179" s="119"/>
      <c r="P179" s="119"/>
    </row>
    <row r="180" spans="1:16" ht="13.5" customHeight="1">
      <c r="A180" s="113">
        <v>170</v>
      </c>
      <c r="B180" s="123" t="s">
        <v>463</v>
      </c>
      <c r="C180" s="124" t="s">
        <v>159</v>
      </c>
      <c r="D180" s="125" t="s">
        <v>32</v>
      </c>
      <c r="E180" s="126">
        <v>0.67</v>
      </c>
      <c r="F180" s="135"/>
      <c r="G180" s="136"/>
      <c r="H180" s="129"/>
      <c r="I180" s="138"/>
      <c r="J180" s="137"/>
      <c r="K180" s="138"/>
      <c r="L180" s="131">
        <f t="shared" si="2"/>
        <v>0</v>
      </c>
      <c r="M180" s="114"/>
      <c r="N180" s="139"/>
      <c r="O180" s="119"/>
      <c r="P180" s="119"/>
    </row>
    <row r="181" spans="1:16" ht="13.5" customHeight="1">
      <c r="A181" s="113">
        <v>171</v>
      </c>
      <c r="B181" s="123" t="s">
        <v>702</v>
      </c>
      <c r="C181" s="124" t="s">
        <v>703</v>
      </c>
      <c r="D181" s="125" t="s">
        <v>31</v>
      </c>
      <c r="E181" s="126">
        <v>52.8</v>
      </c>
      <c r="F181" s="135"/>
      <c r="G181" s="136"/>
      <c r="H181" s="129"/>
      <c r="I181" s="138"/>
      <c r="J181" s="137">
        <v>574</v>
      </c>
      <c r="K181" s="138"/>
      <c r="L181" s="131">
        <f t="shared" si="2"/>
        <v>574</v>
      </c>
      <c r="M181" s="114"/>
      <c r="N181" s="139"/>
      <c r="O181" s="119"/>
      <c r="P181" s="119"/>
    </row>
    <row r="182" spans="1:16" ht="13.5" customHeight="1">
      <c r="A182" s="113">
        <v>172</v>
      </c>
      <c r="B182" s="123" t="s">
        <v>735</v>
      </c>
      <c r="C182" s="124"/>
      <c r="D182" s="125" t="s">
        <v>26</v>
      </c>
      <c r="E182" s="126">
        <v>280.58</v>
      </c>
      <c r="F182" s="135"/>
      <c r="G182" s="136"/>
      <c r="H182" s="129">
        <v>6.89</v>
      </c>
      <c r="I182" s="138"/>
      <c r="J182" s="137"/>
      <c r="K182" s="138"/>
      <c r="L182" s="131">
        <f t="shared" si="2"/>
        <v>6.89</v>
      </c>
      <c r="M182" s="114"/>
      <c r="N182" s="139"/>
      <c r="O182" s="119"/>
      <c r="P182" s="119"/>
    </row>
    <row r="183" spans="1:16" ht="13.5" customHeight="1">
      <c r="A183" s="113">
        <v>173</v>
      </c>
      <c r="B183" s="123" t="s">
        <v>736</v>
      </c>
      <c r="C183" s="124"/>
      <c r="D183" s="125" t="s">
        <v>26</v>
      </c>
      <c r="E183" s="126">
        <v>250</v>
      </c>
      <c r="F183" s="135"/>
      <c r="G183" s="136"/>
      <c r="H183" s="129">
        <v>17.78</v>
      </c>
      <c r="I183" s="138"/>
      <c r="J183" s="137"/>
      <c r="K183" s="138"/>
      <c r="L183" s="131">
        <f t="shared" si="2"/>
        <v>17.78</v>
      </c>
      <c r="M183" s="114"/>
      <c r="N183" s="139"/>
      <c r="O183" s="119"/>
      <c r="P183" s="119"/>
    </row>
    <row r="184" spans="1:16" ht="13.5" customHeight="1">
      <c r="A184" s="113">
        <v>174</v>
      </c>
      <c r="B184" s="123" t="s">
        <v>592</v>
      </c>
      <c r="C184" s="124"/>
      <c r="D184" s="125" t="s">
        <v>117</v>
      </c>
      <c r="E184" s="126"/>
      <c r="F184" s="135"/>
      <c r="G184" s="136"/>
      <c r="H184" s="129"/>
      <c r="I184" s="138"/>
      <c r="J184" s="137"/>
      <c r="K184" s="138"/>
      <c r="L184" s="131">
        <f t="shared" si="2"/>
        <v>0</v>
      </c>
      <c r="M184" s="114"/>
      <c r="N184" s="139"/>
      <c r="O184" s="119"/>
      <c r="P184" s="119"/>
    </row>
    <row r="185" spans="1:16" ht="13.5" customHeight="1">
      <c r="A185" s="113">
        <v>175</v>
      </c>
      <c r="B185" s="123" t="s">
        <v>97</v>
      </c>
      <c r="C185" s="124" t="s">
        <v>521</v>
      </c>
      <c r="D185" s="125" t="s">
        <v>28</v>
      </c>
      <c r="E185" s="126">
        <v>45.9</v>
      </c>
      <c r="F185" s="135"/>
      <c r="G185" s="136"/>
      <c r="H185" s="129">
        <v>60</v>
      </c>
      <c r="I185" s="138"/>
      <c r="J185" s="137"/>
      <c r="K185" s="138"/>
      <c r="L185" s="131">
        <f t="shared" si="2"/>
        <v>60</v>
      </c>
      <c r="M185" s="114"/>
      <c r="N185" s="139"/>
      <c r="O185" s="119"/>
      <c r="P185" s="119"/>
    </row>
    <row r="186" spans="1:16" ht="13.5" customHeight="1">
      <c r="A186" s="113">
        <v>176</v>
      </c>
      <c r="B186" s="123" t="s">
        <v>398</v>
      </c>
      <c r="C186" s="124" t="s">
        <v>194</v>
      </c>
      <c r="D186" s="125" t="s">
        <v>32</v>
      </c>
      <c r="E186" s="126"/>
      <c r="F186" s="135"/>
      <c r="G186" s="136"/>
      <c r="H186" s="129"/>
      <c r="I186" s="138"/>
      <c r="J186" s="137"/>
      <c r="K186" s="138"/>
      <c r="L186" s="131">
        <f t="shared" si="2"/>
        <v>0</v>
      </c>
      <c r="M186" s="114"/>
      <c r="N186" s="139"/>
      <c r="O186" s="119"/>
      <c r="P186" s="119"/>
    </row>
    <row r="187" spans="1:16" ht="13.5" customHeight="1">
      <c r="A187" s="113">
        <v>177</v>
      </c>
      <c r="B187" s="123" t="s">
        <v>137</v>
      </c>
      <c r="C187" s="144" t="s">
        <v>137</v>
      </c>
      <c r="D187" s="125" t="s">
        <v>117</v>
      </c>
      <c r="E187" s="126">
        <v>0.26</v>
      </c>
      <c r="F187" s="135"/>
      <c r="G187" s="136"/>
      <c r="H187" s="129">
        <v>1000</v>
      </c>
      <c r="I187" s="138"/>
      <c r="J187" s="137"/>
      <c r="K187" s="138"/>
      <c r="L187" s="131">
        <f t="shared" si="2"/>
        <v>1000</v>
      </c>
      <c r="M187" s="114"/>
      <c r="N187" s="139"/>
      <c r="O187" s="119"/>
      <c r="P187" s="119"/>
    </row>
    <row r="188" spans="1:16" ht="13.5" customHeight="1">
      <c r="A188" s="113">
        <v>178</v>
      </c>
      <c r="B188" s="123" t="s">
        <v>332</v>
      </c>
      <c r="C188" s="124" t="s">
        <v>333</v>
      </c>
      <c r="D188" s="125" t="s">
        <v>117</v>
      </c>
      <c r="E188" s="126"/>
      <c r="F188" s="135"/>
      <c r="G188" s="136"/>
      <c r="H188" s="129"/>
      <c r="I188" s="138"/>
      <c r="J188" s="137"/>
      <c r="K188" s="138"/>
      <c r="L188" s="131">
        <f t="shared" si="2"/>
        <v>0</v>
      </c>
      <c r="M188" s="114"/>
      <c r="N188" s="139"/>
      <c r="O188" s="119"/>
      <c r="P188" s="119"/>
    </row>
    <row r="189" spans="1:16" ht="13.5" customHeight="1">
      <c r="A189" s="113">
        <v>179</v>
      </c>
      <c r="B189" s="123" t="s">
        <v>380</v>
      </c>
      <c r="C189" s="124" t="s">
        <v>381</v>
      </c>
      <c r="D189" s="125" t="s">
        <v>35</v>
      </c>
      <c r="E189" s="126"/>
      <c r="F189" s="135"/>
      <c r="G189" s="136"/>
      <c r="H189" s="129"/>
      <c r="I189" s="138"/>
      <c r="J189" s="137"/>
      <c r="K189" s="138"/>
      <c r="L189" s="131">
        <f t="shared" si="2"/>
        <v>0</v>
      </c>
      <c r="M189" s="114"/>
      <c r="N189" s="139"/>
      <c r="O189" s="119"/>
      <c r="P189" s="119"/>
    </row>
    <row r="190" spans="1:16" ht="13.5" customHeight="1">
      <c r="A190" s="113">
        <v>180</v>
      </c>
      <c r="B190" s="123" t="s">
        <v>467</v>
      </c>
      <c r="C190" s="124" t="s">
        <v>187</v>
      </c>
      <c r="D190" s="125" t="s">
        <v>32</v>
      </c>
      <c r="E190" s="126">
        <v>1.55</v>
      </c>
      <c r="F190" s="135"/>
      <c r="G190" s="136"/>
      <c r="H190" s="129">
        <v>30</v>
      </c>
      <c r="I190" s="138"/>
      <c r="J190" s="137"/>
      <c r="K190" s="138"/>
      <c r="L190" s="131">
        <f t="shared" si="2"/>
        <v>30</v>
      </c>
      <c r="M190" s="114"/>
      <c r="N190" s="139"/>
      <c r="O190" s="119"/>
      <c r="P190" s="119"/>
    </row>
    <row r="191" spans="1:16" ht="13.5" customHeight="1">
      <c r="A191" s="113">
        <v>181</v>
      </c>
      <c r="B191" s="123" t="s">
        <v>382</v>
      </c>
      <c r="C191" s="124" t="s">
        <v>383</v>
      </c>
      <c r="D191" s="125" t="s">
        <v>28</v>
      </c>
      <c r="E191" s="126">
        <v>1.34</v>
      </c>
      <c r="F191" s="135"/>
      <c r="G191" s="136"/>
      <c r="H191" s="129"/>
      <c r="I191" s="138"/>
      <c r="J191" s="137"/>
      <c r="K191" s="138"/>
      <c r="L191" s="131">
        <f t="shared" si="2"/>
        <v>0</v>
      </c>
      <c r="M191" s="114"/>
      <c r="N191" s="139"/>
      <c r="O191" s="119"/>
      <c r="P191" s="119"/>
    </row>
    <row r="192" spans="1:16" ht="13.5" customHeight="1">
      <c r="A192" s="113">
        <v>182</v>
      </c>
      <c r="B192" s="123" t="s">
        <v>433</v>
      </c>
      <c r="C192" s="124" t="s">
        <v>243</v>
      </c>
      <c r="D192" s="125" t="s">
        <v>35</v>
      </c>
      <c r="E192" s="126"/>
      <c r="F192" s="135"/>
      <c r="G192" s="136"/>
      <c r="H192" s="129"/>
      <c r="I192" s="138"/>
      <c r="J192" s="137"/>
      <c r="K192" s="138"/>
      <c r="L192" s="131">
        <f t="shared" si="2"/>
        <v>0</v>
      </c>
      <c r="M192" s="114"/>
      <c r="N192" s="139"/>
      <c r="O192" s="119"/>
      <c r="P192" s="119"/>
    </row>
    <row r="193" spans="1:16" ht="13.5" customHeight="1">
      <c r="A193" s="113">
        <v>183</v>
      </c>
      <c r="B193" s="123" t="s">
        <v>434</v>
      </c>
      <c r="C193" s="124" t="s">
        <v>522</v>
      </c>
      <c r="D193" s="125" t="s">
        <v>28</v>
      </c>
      <c r="E193" s="126">
        <v>8.53</v>
      </c>
      <c r="F193" s="135"/>
      <c r="G193" s="136"/>
      <c r="H193" s="129"/>
      <c r="I193" s="138"/>
      <c r="J193" s="137">
        <v>300</v>
      </c>
      <c r="K193" s="138"/>
      <c r="L193" s="131">
        <f t="shared" si="2"/>
        <v>300</v>
      </c>
      <c r="M193" s="114"/>
      <c r="N193" s="139"/>
      <c r="O193" s="119"/>
      <c r="P193" s="119"/>
    </row>
    <row r="194" spans="1:16" ht="13.5" customHeight="1">
      <c r="A194" s="113">
        <v>184</v>
      </c>
      <c r="B194" s="123" t="s">
        <v>555</v>
      </c>
      <c r="C194" s="124" t="s">
        <v>187</v>
      </c>
      <c r="D194" s="125" t="s">
        <v>32</v>
      </c>
      <c r="E194" s="126"/>
      <c r="F194" s="135"/>
      <c r="G194" s="136"/>
      <c r="H194" s="129"/>
      <c r="I194" s="138"/>
      <c r="J194" s="137"/>
      <c r="K194" s="138"/>
      <c r="L194" s="131">
        <f t="shared" si="2"/>
        <v>0</v>
      </c>
      <c r="M194" s="114"/>
      <c r="N194" s="139"/>
      <c r="O194" s="119"/>
      <c r="P194" s="119"/>
    </row>
    <row r="195" spans="1:16" ht="13.5" customHeight="1">
      <c r="A195" s="113">
        <v>185</v>
      </c>
      <c r="B195" s="123" t="s">
        <v>848</v>
      </c>
      <c r="C195" s="124" t="s">
        <v>170</v>
      </c>
      <c r="D195" s="125" t="s">
        <v>32</v>
      </c>
      <c r="E195" s="126">
        <v>0.01</v>
      </c>
      <c r="F195" s="135"/>
      <c r="G195" s="136"/>
      <c r="H195" s="129"/>
      <c r="I195" s="138"/>
      <c r="J195" s="137">
        <v>199</v>
      </c>
      <c r="K195" s="138"/>
      <c r="L195" s="131">
        <f t="shared" si="2"/>
        <v>199</v>
      </c>
      <c r="M195" s="114"/>
      <c r="N195" s="139"/>
      <c r="O195" s="119"/>
      <c r="P195" s="119"/>
    </row>
    <row r="196" spans="1:16" ht="13.5" customHeight="1">
      <c r="A196" s="113">
        <v>186</v>
      </c>
      <c r="B196" s="123" t="s">
        <v>538</v>
      </c>
      <c r="C196" s="124" t="s">
        <v>523</v>
      </c>
      <c r="D196" s="125" t="s">
        <v>138</v>
      </c>
      <c r="E196" s="126">
        <v>33.783</v>
      </c>
      <c r="F196" s="135"/>
      <c r="G196" s="136"/>
      <c r="H196" s="129"/>
      <c r="I196" s="138"/>
      <c r="J196" s="137"/>
      <c r="K196" s="138"/>
      <c r="L196" s="131">
        <f t="shared" si="2"/>
        <v>0</v>
      </c>
      <c r="M196" s="114"/>
      <c r="N196" s="139"/>
      <c r="O196" s="119"/>
      <c r="P196" s="119"/>
    </row>
    <row r="197" spans="1:16" ht="13.5" customHeight="1">
      <c r="A197" s="113">
        <v>187</v>
      </c>
      <c r="B197" s="123" t="s">
        <v>447</v>
      </c>
      <c r="C197" s="124" t="s">
        <v>384</v>
      </c>
      <c r="D197" s="125" t="s">
        <v>28</v>
      </c>
      <c r="E197" s="126">
        <v>23.54</v>
      </c>
      <c r="F197" s="135"/>
      <c r="G197" s="136"/>
      <c r="H197" s="129"/>
      <c r="I197" s="138"/>
      <c r="J197" s="137"/>
      <c r="K197" s="138"/>
      <c r="L197" s="131">
        <f t="shared" si="2"/>
        <v>0</v>
      </c>
      <c r="M197" s="114"/>
      <c r="N197" s="139"/>
      <c r="O197" s="119"/>
      <c r="P197" s="119"/>
    </row>
    <row r="198" spans="1:16" ht="22.5" customHeight="1">
      <c r="A198" s="113">
        <v>188</v>
      </c>
      <c r="B198" s="123" t="s">
        <v>606</v>
      </c>
      <c r="C198" s="124" t="s">
        <v>607</v>
      </c>
      <c r="D198" s="125" t="s">
        <v>35</v>
      </c>
      <c r="E198" s="126">
        <v>145.736</v>
      </c>
      <c r="F198" s="135"/>
      <c r="G198" s="136"/>
      <c r="H198" s="129">
        <v>1</v>
      </c>
      <c r="I198" s="138"/>
      <c r="J198" s="137"/>
      <c r="K198" s="138"/>
      <c r="L198" s="131">
        <f t="shared" si="2"/>
        <v>1</v>
      </c>
      <c r="M198" s="114"/>
      <c r="N198" s="139"/>
      <c r="O198" s="119"/>
      <c r="P198" s="119"/>
    </row>
    <row r="199" spans="1:16" ht="13.5" customHeight="1">
      <c r="A199" s="113">
        <v>189</v>
      </c>
      <c r="B199" s="123" t="s">
        <v>103</v>
      </c>
      <c r="C199" s="124" t="s">
        <v>358</v>
      </c>
      <c r="D199" s="125" t="s">
        <v>35</v>
      </c>
      <c r="E199" s="126">
        <v>154.12</v>
      </c>
      <c r="F199" s="135"/>
      <c r="G199" s="136"/>
      <c r="H199" s="129">
        <v>1</v>
      </c>
      <c r="I199" s="138"/>
      <c r="J199" s="137">
        <v>22</v>
      </c>
      <c r="K199" s="138"/>
      <c r="L199" s="131">
        <f t="shared" si="2"/>
        <v>23</v>
      </c>
      <c r="M199" s="114"/>
      <c r="N199" s="139"/>
      <c r="O199" s="119"/>
      <c r="P199" s="119"/>
    </row>
    <row r="200" spans="1:16" ht="13.5" customHeight="1">
      <c r="A200" s="113">
        <v>190</v>
      </c>
      <c r="B200" s="123" t="s">
        <v>104</v>
      </c>
      <c r="C200" s="124" t="s">
        <v>209</v>
      </c>
      <c r="D200" s="125" t="s">
        <v>32</v>
      </c>
      <c r="E200" s="126">
        <v>0.266</v>
      </c>
      <c r="F200" s="135"/>
      <c r="G200" s="136"/>
      <c r="H200" s="129">
        <v>700</v>
      </c>
      <c r="I200" s="138"/>
      <c r="J200" s="137"/>
      <c r="K200" s="138"/>
      <c r="L200" s="131">
        <f t="shared" si="2"/>
        <v>700</v>
      </c>
      <c r="M200" s="114"/>
      <c r="N200" s="139"/>
      <c r="O200" s="119"/>
      <c r="P200" s="119"/>
    </row>
    <row r="201" spans="1:16" ht="13.5" customHeight="1">
      <c r="A201" s="113">
        <v>191</v>
      </c>
      <c r="B201" s="123" t="s">
        <v>280</v>
      </c>
      <c r="C201" s="124" t="s">
        <v>281</v>
      </c>
      <c r="D201" s="125" t="s">
        <v>31</v>
      </c>
      <c r="E201" s="126"/>
      <c r="F201" s="135"/>
      <c r="G201" s="136"/>
      <c r="H201" s="129"/>
      <c r="I201" s="138"/>
      <c r="J201" s="137"/>
      <c r="K201" s="138"/>
      <c r="L201" s="131">
        <f aca="true" t="shared" si="3" ref="L201:L231">SUM(G201:K201)</f>
        <v>0</v>
      </c>
      <c r="M201" s="114"/>
      <c r="N201" s="139"/>
      <c r="O201" s="119"/>
      <c r="P201" s="119"/>
    </row>
    <row r="202" spans="1:16" ht="13.5" customHeight="1">
      <c r="A202" s="113">
        <v>192</v>
      </c>
      <c r="B202" s="123" t="s">
        <v>335</v>
      </c>
      <c r="C202" s="124" t="s">
        <v>334</v>
      </c>
      <c r="D202" s="125" t="s">
        <v>28</v>
      </c>
      <c r="E202" s="126">
        <v>65</v>
      </c>
      <c r="F202" s="135"/>
      <c r="G202" s="136"/>
      <c r="H202" s="129">
        <v>400</v>
      </c>
      <c r="I202" s="138"/>
      <c r="J202" s="137">
        <v>27</v>
      </c>
      <c r="K202" s="138"/>
      <c r="L202" s="131">
        <f t="shared" si="3"/>
        <v>427</v>
      </c>
      <c r="M202" s="114"/>
      <c r="N202" s="139"/>
      <c r="O202" s="119"/>
      <c r="P202" s="119"/>
    </row>
    <row r="203" spans="1:16" ht="13.5" customHeight="1">
      <c r="A203" s="113">
        <v>193</v>
      </c>
      <c r="B203" s="123" t="s">
        <v>648</v>
      </c>
      <c r="C203" s="124" t="s">
        <v>188</v>
      </c>
      <c r="D203" s="125" t="s">
        <v>35</v>
      </c>
      <c r="E203" s="126">
        <v>0.55</v>
      </c>
      <c r="F203" s="135"/>
      <c r="G203" s="136"/>
      <c r="H203" s="129"/>
      <c r="I203" s="138"/>
      <c r="J203" s="137"/>
      <c r="K203" s="138"/>
      <c r="L203" s="131">
        <f t="shared" si="3"/>
        <v>0</v>
      </c>
      <c r="M203" s="114"/>
      <c r="N203" s="139"/>
      <c r="O203" s="119"/>
      <c r="P203" s="119"/>
    </row>
    <row r="204" spans="1:16" ht="13.5" customHeight="1">
      <c r="A204" s="113">
        <v>194</v>
      </c>
      <c r="B204" s="123" t="s">
        <v>106</v>
      </c>
      <c r="C204" s="124" t="s">
        <v>203</v>
      </c>
      <c r="D204" s="125" t="s">
        <v>32</v>
      </c>
      <c r="E204" s="126">
        <v>4.94</v>
      </c>
      <c r="F204" s="135"/>
      <c r="G204" s="136"/>
      <c r="H204" s="129">
        <v>392</v>
      </c>
      <c r="I204" s="138"/>
      <c r="J204" s="137"/>
      <c r="K204" s="138"/>
      <c r="L204" s="131">
        <f t="shared" si="3"/>
        <v>392</v>
      </c>
      <c r="M204" s="114"/>
      <c r="N204" s="139"/>
      <c r="O204" s="119"/>
      <c r="P204" s="119"/>
    </row>
    <row r="205" spans="1:16" ht="13.5" customHeight="1">
      <c r="A205" s="113">
        <v>195</v>
      </c>
      <c r="B205" s="123" t="s">
        <v>263</v>
      </c>
      <c r="C205" s="124" t="s">
        <v>159</v>
      </c>
      <c r="D205" s="125" t="s">
        <v>32</v>
      </c>
      <c r="E205" s="126">
        <v>177.89</v>
      </c>
      <c r="F205" s="135"/>
      <c r="G205" s="136"/>
      <c r="H205" s="129"/>
      <c r="I205" s="138"/>
      <c r="J205" s="137"/>
      <c r="K205" s="138"/>
      <c r="L205" s="131">
        <f t="shared" si="3"/>
        <v>0</v>
      </c>
      <c r="M205" s="114"/>
      <c r="N205" s="139"/>
      <c r="O205" s="119"/>
      <c r="P205" s="119"/>
    </row>
    <row r="206" spans="1:16" ht="13.5" customHeight="1">
      <c r="A206" s="113">
        <v>196</v>
      </c>
      <c r="B206" s="123" t="s">
        <v>776</v>
      </c>
      <c r="C206" s="124" t="s">
        <v>294</v>
      </c>
      <c r="D206" s="125" t="s">
        <v>32</v>
      </c>
      <c r="E206" s="126">
        <v>0.01</v>
      </c>
      <c r="F206" s="135"/>
      <c r="G206" s="136"/>
      <c r="H206" s="129"/>
      <c r="I206" s="138"/>
      <c r="J206" s="137">
        <v>14821</v>
      </c>
      <c r="K206" s="138"/>
      <c r="L206" s="131">
        <f t="shared" si="3"/>
        <v>14821</v>
      </c>
      <c r="M206" s="114"/>
      <c r="N206" s="139"/>
      <c r="O206" s="119"/>
      <c r="P206" s="119"/>
    </row>
    <row r="207" spans="1:16" ht="13.5" customHeight="1">
      <c r="A207" s="113">
        <v>197</v>
      </c>
      <c r="B207" s="123" t="s">
        <v>929</v>
      </c>
      <c r="C207" s="124" t="s">
        <v>928</v>
      </c>
      <c r="D207" s="125" t="s">
        <v>32</v>
      </c>
      <c r="E207" s="126">
        <v>0.14</v>
      </c>
      <c r="F207" s="135"/>
      <c r="G207" s="136"/>
      <c r="H207" s="129"/>
      <c r="I207" s="138"/>
      <c r="J207" s="137">
        <v>300</v>
      </c>
      <c r="K207" s="138"/>
      <c r="L207" s="131">
        <f t="shared" si="3"/>
        <v>300</v>
      </c>
      <c r="M207" s="114"/>
      <c r="N207" s="139"/>
      <c r="O207" s="119"/>
      <c r="P207" s="119"/>
    </row>
    <row r="208" spans="1:16" ht="13.5" customHeight="1">
      <c r="A208" s="113">
        <v>198</v>
      </c>
      <c r="B208" s="123" t="s">
        <v>108</v>
      </c>
      <c r="C208" s="124" t="s">
        <v>357</v>
      </c>
      <c r="D208" s="125" t="s">
        <v>28</v>
      </c>
      <c r="E208" s="126">
        <v>1.48</v>
      </c>
      <c r="F208" s="135"/>
      <c r="G208" s="136"/>
      <c r="H208" s="129">
        <v>183</v>
      </c>
      <c r="I208" s="138"/>
      <c r="J208" s="137">
        <v>970</v>
      </c>
      <c r="K208" s="138"/>
      <c r="L208" s="131">
        <f t="shared" si="3"/>
        <v>1153</v>
      </c>
      <c r="M208" s="114"/>
      <c r="N208" s="139"/>
      <c r="O208" s="119"/>
      <c r="P208" s="119"/>
    </row>
    <row r="209" spans="1:16" ht="16.5" customHeight="1">
      <c r="A209" s="113">
        <v>199</v>
      </c>
      <c r="B209" s="123" t="s">
        <v>444</v>
      </c>
      <c r="C209" s="124" t="s">
        <v>478</v>
      </c>
      <c r="D209" s="125" t="s">
        <v>35</v>
      </c>
      <c r="E209" s="126">
        <v>6.64</v>
      </c>
      <c r="F209" s="135"/>
      <c r="G209" s="136"/>
      <c r="H209" s="129">
        <v>11</v>
      </c>
      <c r="I209" s="138"/>
      <c r="J209" s="137">
        <v>11</v>
      </c>
      <c r="K209" s="138"/>
      <c r="L209" s="131">
        <f t="shared" si="3"/>
        <v>22</v>
      </c>
      <c r="M209" s="114"/>
      <c r="N209" s="139"/>
      <c r="O209" s="119"/>
      <c r="P209" s="119"/>
    </row>
    <row r="210" spans="1:16" ht="13.5" customHeight="1">
      <c r="A210" s="113">
        <v>200</v>
      </c>
      <c r="B210" s="123" t="s">
        <v>111</v>
      </c>
      <c r="C210" s="124" t="s">
        <v>244</v>
      </c>
      <c r="D210" s="125" t="s">
        <v>35</v>
      </c>
      <c r="E210" s="126">
        <v>11.88</v>
      </c>
      <c r="F210" s="135"/>
      <c r="G210" s="136"/>
      <c r="H210" s="129"/>
      <c r="I210" s="138"/>
      <c r="J210" s="137"/>
      <c r="K210" s="138"/>
      <c r="L210" s="131">
        <f t="shared" si="3"/>
        <v>0</v>
      </c>
      <c r="M210" s="114"/>
      <c r="N210" s="139"/>
      <c r="O210" s="119"/>
      <c r="P210" s="119"/>
    </row>
    <row r="211" spans="1:16" ht="13.5" customHeight="1">
      <c r="A211" s="113">
        <v>201</v>
      </c>
      <c r="B211" s="123" t="s">
        <v>410</v>
      </c>
      <c r="C211" s="124" t="s">
        <v>411</v>
      </c>
      <c r="D211" s="125" t="s">
        <v>35</v>
      </c>
      <c r="E211" s="126">
        <v>6.54</v>
      </c>
      <c r="F211" s="135"/>
      <c r="G211" s="136"/>
      <c r="H211" s="129"/>
      <c r="I211" s="138"/>
      <c r="J211" s="137"/>
      <c r="K211" s="138"/>
      <c r="L211" s="131">
        <f t="shared" si="3"/>
        <v>0</v>
      </c>
      <c r="M211" s="114"/>
      <c r="N211" s="139"/>
      <c r="O211" s="119"/>
      <c r="P211" s="119"/>
    </row>
    <row r="212" spans="1:16" ht="13.5" customHeight="1">
      <c r="A212" s="113">
        <v>202</v>
      </c>
      <c r="B212" s="123" t="s">
        <v>817</v>
      </c>
      <c r="C212" s="124" t="s">
        <v>818</v>
      </c>
      <c r="D212" s="125" t="s">
        <v>32</v>
      </c>
      <c r="E212" s="126">
        <v>0.01</v>
      </c>
      <c r="F212" s="135"/>
      <c r="G212" s="136"/>
      <c r="H212" s="129"/>
      <c r="I212" s="138"/>
      <c r="J212" s="137">
        <v>2246</v>
      </c>
      <c r="K212" s="138"/>
      <c r="L212" s="131">
        <f t="shared" si="3"/>
        <v>2246</v>
      </c>
      <c r="M212" s="114"/>
      <c r="N212" s="139"/>
      <c r="O212" s="119"/>
      <c r="P212" s="119"/>
    </row>
    <row r="213" spans="1:16" ht="13.5" customHeight="1">
      <c r="A213" s="113">
        <v>203</v>
      </c>
      <c r="B213" s="123" t="s">
        <v>920</v>
      </c>
      <c r="C213" s="124" t="s">
        <v>919</v>
      </c>
      <c r="D213" s="125" t="s">
        <v>35</v>
      </c>
      <c r="E213" s="126">
        <v>14.445</v>
      </c>
      <c r="F213" s="135"/>
      <c r="G213" s="136"/>
      <c r="H213" s="129"/>
      <c r="I213" s="138"/>
      <c r="J213" s="137">
        <v>1200</v>
      </c>
      <c r="K213" s="138"/>
      <c r="L213" s="131">
        <f t="shared" si="3"/>
        <v>1200</v>
      </c>
      <c r="M213" s="114"/>
      <c r="N213" s="139"/>
      <c r="O213" s="119"/>
      <c r="P213" s="119"/>
    </row>
    <row r="214" spans="1:16" ht="13.5" customHeight="1">
      <c r="A214" s="113">
        <v>204</v>
      </c>
      <c r="B214" s="123" t="s">
        <v>963</v>
      </c>
      <c r="C214" s="124" t="s">
        <v>964</v>
      </c>
      <c r="D214" s="125" t="s">
        <v>35</v>
      </c>
      <c r="E214" s="126">
        <v>8.12</v>
      </c>
      <c r="F214" s="135"/>
      <c r="G214" s="136"/>
      <c r="H214" s="129"/>
      <c r="I214" s="138"/>
      <c r="J214" s="137"/>
      <c r="K214" s="138"/>
      <c r="L214" s="131">
        <f t="shared" si="3"/>
        <v>0</v>
      </c>
      <c r="M214" s="114"/>
      <c r="N214" s="139"/>
      <c r="O214" s="119"/>
      <c r="P214" s="119"/>
    </row>
    <row r="215" spans="1:16" ht="13.5" customHeight="1">
      <c r="A215" s="113">
        <v>205</v>
      </c>
      <c r="B215" s="123" t="s">
        <v>921</v>
      </c>
      <c r="C215" s="124" t="s">
        <v>704</v>
      </c>
      <c r="D215" s="125" t="s">
        <v>28</v>
      </c>
      <c r="E215" s="126">
        <v>9.49</v>
      </c>
      <c r="F215" s="135"/>
      <c r="G215" s="136"/>
      <c r="H215" s="129"/>
      <c r="I215" s="138"/>
      <c r="J215" s="137">
        <v>1428</v>
      </c>
      <c r="K215" s="138"/>
      <c r="L215" s="131">
        <f t="shared" si="3"/>
        <v>1428</v>
      </c>
      <c r="M215" s="114"/>
      <c r="N215" s="139"/>
      <c r="O215" s="119"/>
      <c r="P215" s="119"/>
    </row>
    <row r="216" spans="1:16" ht="13.5" customHeight="1">
      <c r="A216" s="113">
        <v>206</v>
      </c>
      <c r="B216" s="123" t="s">
        <v>922</v>
      </c>
      <c r="C216" s="124" t="s">
        <v>923</v>
      </c>
      <c r="D216" s="125" t="s">
        <v>35</v>
      </c>
      <c r="E216" s="126">
        <v>1</v>
      </c>
      <c r="F216" s="135"/>
      <c r="G216" s="136"/>
      <c r="H216" s="129"/>
      <c r="I216" s="138"/>
      <c r="J216" s="137"/>
      <c r="K216" s="138"/>
      <c r="L216" s="131">
        <f t="shared" si="3"/>
        <v>0</v>
      </c>
      <c r="M216" s="114"/>
      <c r="N216" s="139"/>
      <c r="O216" s="119"/>
      <c r="P216" s="119"/>
    </row>
    <row r="217" spans="1:16" ht="13.5" customHeight="1">
      <c r="A217" s="113">
        <v>207</v>
      </c>
      <c r="B217" s="123" t="s">
        <v>637</v>
      </c>
      <c r="C217" s="124" t="s">
        <v>159</v>
      </c>
      <c r="D217" s="125" t="s">
        <v>32</v>
      </c>
      <c r="E217" s="126">
        <v>0.01</v>
      </c>
      <c r="F217" s="135"/>
      <c r="G217" s="136"/>
      <c r="H217" s="129"/>
      <c r="I217" s="138"/>
      <c r="J217" s="137">
        <v>30</v>
      </c>
      <c r="K217" s="138"/>
      <c r="L217" s="131">
        <f t="shared" si="3"/>
        <v>30</v>
      </c>
      <c r="M217" s="114"/>
      <c r="N217" s="139"/>
      <c r="O217" s="119"/>
      <c r="P217" s="119"/>
    </row>
    <row r="218" spans="1:16" ht="13.5" customHeight="1">
      <c r="A218" s="113">
        <v>208</v>
      </c>
      <c r="B218" s="123" t="s">
        <v>637</v>
      </c>
      <c r="C218" s="124" t="s">
        <v>924</v>
      </c>
      <c r="D218" s="125" t="s">
        <v>35</v>
      </c>
      <c r="E218" s="126">
        <v>1</v>
      </c>
      <c r="F218" s="135"/>
      <c r="G218" s="136"/>
      <c r="H218" s="129"/>
      <c r="I218" s="138"/>
      <c r="J218" s="137">
        <v>350</v>
      </c>
      <c r="K218" s="138"/>
      <c r="L218" s="131">
        <f t="shared" si="3"/>
        <v>350</v>
      </c>
      <c r="M218" s="114"/>
      <c r="N218" s="139"/>
      <c r="O218" s="119"/>
      <c r="P218" s="119"/>
    </row>
    <row r="219" spans="1:16" ht="13.5" customHeight="1">
      <c r="A219" s="113">
        <v>209</v>
      </c>
      <c r="B219" s="123" t="s">
        <v>112</v>
      </c>
      <c r="C219" s="124" t="s">
        <v>215</v>
      </c>
      <c r="D219" s="125" t="s">
        <v>32</v>
      </c>
      <c r="E219" s="126">
        <v>0.39</v>
      </c>
      <c r="F219" s="135"/>
      <c r="G219" s="136"/>
      <c r="H219" s="129"/>
      <c r="I219" s="138"/>
      <c r="J219" s="137"/>
      <c r="K219" s="138"/>
      <c r="L219" s="131">
        <f t="shared" si="3"/>
        <v>0</v>
      </c>
      <c r="M219" s="114"/>
      <c r="N219" s="139"/>
      <c r="O219" s="119"/>
      <c r="P219" s="119"/>
    </row>
    <row r="220" spans="1:16" ht="13.5" customHeight="1">
      <c r="A220" s="113">
        <v>210</v>
      </c>
      <c r="B220" s="123" t="s">
        <v>468</v>
      </c>
      <c r="C220" s="124"/>
      <c r="D220" s="125" t="s">
        <v>32</v>
      </c>
      <c r="E220" s="126">
        <v>2.79</v>
      </c>
      <c r="F220" s="135"/>
      <c r="G220" s="136"/>
      <c r="H220" s="129"/>
      <c r="I220" s="138"/>
      <c r="J220" s="137"/>
      <c r="K220" s="138"/>
      <c r="L220" s="131">
        <f t="shared" si="3"/>
        <v>0</v>
      </c>
      <c r="M220" s="114"/>
      <c r="N220" s="139"/>
      <c r="O220" s="119"/>
      <c r="P220" s="119"/>
    </row>
    <row r="221" spans="1:16" ht="13.5" customHeight="1">
      <c r="A221" s="113">
        <v>211</v>
      </c>
      <c r="B221" s="123" t="s">
        <v>246</v>
      </c>
      <c r="C221" s="124" t="s">
        <v>395</v>
      </c>
      <c r="D221" s="125" t="s">
        <v>117</v>
      </c>
      <c r="E221" s="126">
        <v>68.1</v>
      </c>
      <c r="F221" s="135"/>
      <c r="G221" s="136"/>
      <c r="H221" s="129">
        <v>6</v>
      </c>
      <c r="I221" s="138"/>
      <c r="J221" s="137"/>
      <c r="K221" s="138"/>
      <c r="L221" s="131">
        <f t="shared" si="3"/>
        <v>6</v>
      </c>
      <c r="M221" s="114"/>
      <c r="N221" s="139"/>
      <c r="O221" s="119"/>
      <c r="P221" s="119"/>
    </row>
    <row r="222" spans="1:16" ht="13.5" customHeight="1">
      <c r="A222" s="113">
        <v>212</v>
      </c>
      <c r="B222" s="123" t="s">
        <v>448</v>
      </c>
      <c r="C222" s="144" t="s">
        <v>356</v>
      </c>
      <c r="D222" s="125" t="s">
        <v>117</v>
      </c>
      <c r="E222" s="126">
        <v>39.27</v>
      </c>
      <c r="F222" s="135"/>
      <c r="G222" s="136"/>
      <c r="H222" s="129">
        <v>145</v>
      </c>
      <c r="I222" s="138"/>
      <c r="J222" s="137"/>
      <c r="K222" s="138"/>
      <c r="L222" s="131">
        <f t="shared" si="3"/>
        <v>145</v>
      </c>
      <c r="M222" s="114"/>
      <c r="N222" s="139"/>
      <c r="O222" s="119"/>
      <c r="P222" s="119"/>
    </row>
    <row r="223" spans="1:16" ht="13.5" customHeight="1">
      <c r="A223" s="113">
        <v>213</v>
      </c>
      <c r="B223" s="123" t="s">
        <v>140</v>
      </c>
      <c r="C223" s="144" t="s">
        <v>247</v>
      </c>
      <c r="D223" s="125" t="s">
        <v>117</v>
      </c>
      <c r="E223" s="126">
        <v>0.48</v>
      </c>
      <c r="F223" s="135"/>
      <c r="G223" s="136"/>
      <c r="H223" s="129">
        <v>3132</v>
      </c>
      <c r="I223" s="138"/>
      <c r="J223" s="137">
        <v>17907</v>
      </c>
      <c r="K223" s="138"/>
      <c r="L223" s="131">
        <f t="shared" si="3"/>
        <v>21039</v>
      </c>
      <c r="M223" s="114"/>
      <c r="N223" s="139"/>
      <c r="O223" s="119"/>
      <c r="P223" s="119"/>
    </row>
    <row r="224" spans="1:16" ht="13.5" customHeight="1">
      <c r="A224" s="113">
        <v>214</v>
      </c>
      <c r="B224" s="123" t="s">
        <v>681</v>
      </c>
      <c r="C224" s="144" t="s">
        <v>682</v>
      </c>
      <c r="D224" s="125" t="s">
        <v>117</v>
      </c>
      <c r="E224" s="126">
        <v>230</v>
      </c>
      <c r="F224" s="135"/>
      <c r="G224" s="136"/>
      <c r="H224" s="129"/>
      <c r="I224" s="138"/>
      <c r="J224" s="137">
        <v>8163</v>
      </c>
      <c r="K224" s="138"/>
      <c r="L224" s="131">
        <f t="shared" si="3"/>
        <v>8163</v>
      </c>
      <c r="M224" s="114"/>
      <c r="N224" s="139"/>
      <c r="O224" s="119"/>
      <c r="P224" s="119"/>
    </row>
    <row r="225" spans="1:16" ht="13.5" customHeight="1">
      <c r="A225" s="113">
        <v>215</v>
      </c>
      <c r="B225" s="123" t="s">
        <v>683</v>
      </c>
      <c r="C225" s="144"/>
      <c r="D225" s="125"/>
      <c r="E225" s="126"/>
      <c r="F225" s="135"/>
      <c r="G225" s="136"/>
      <c r="H225" s="129"/>
      <c r="I225" s="138"/>
      <c r="J225" s="137"/>
      <c r="K225" s="138"/>
      <c r="L225" s="131">
        <f t="shared" si="3"/>
        <v>0</v>
      </c>
      <c r="M225" s="114"/>
      <c r="N225" s="139"/>
      <c r="O225" s="119"/>
      <c r="P225" s="119"/>
    </row>
    <row r="226" spans="1:16" ht="13.5" customHeight="1">
      <c r="A226" s="113">
        <v>216</v>
      </c>
      <c r="B226" s="123" t="s">
        <v>148</v>
      </c>
      <c r="C226" s="144" t="s">
        <v>481</v>
      </c>
      <c r="D226" s="125" t="s">
        <v>117</v>
      </c>
      <c r="E226" s="126">
        <v>3.62</v>
      </c>
      <c r="F226" s="135"/>
      <c r="G226" s="136"/>
      <c r="H226" s="129"/>
      <c r="I226" s="146"/>
      <c r="J226" s="137"/>
      <c r="K226" s="138"/>
      <c r="L226" s="131">
        <f t="shared" si="3"/>
        <v>0</v>
      </c>
      <c r="M226" s="114"/>
      <c r="N226" s="139"/>
      <c r="O226" s="119"/>
      <c r="P226" s="119"/>
    </row>
    <row r="227" spans="1:16" ht="13.5" customHeight="1">
      <c r="A227" s="113">
        <v>217</v>
      </c>
      <c r="B227" s="123" t="s">
        <v>385</v>
      </c>
      <c r="C227" s="144"/>
      <c r="D227" s="125" t="s">
        <v>266</v>
      </c>
      <c r="E227" s="126"/>
      <c r="F227" s="135"/>
      <c r="G227" s="136"/>
      <c r="H227" s="129">
        <v>18079</v>
      </c>
      <c r="I227" s="138"/>
      <c r="J227" s="137">
        <v>21150</v>
      </c>
      <c r="K227" s="138"/>
      <c r="L227" s="131">
        <f t="shared" si="3"/>
        <v>39229</v>
      </c>
      <c r="M227" s="114"/>
      <c r="N227" s="139"/>
      <c r="O227" s="119"/>
      <c r="P227" s="119"/>
    </row>
    <row r="228" spans="1:16" ht="13.5" customHeight="1">
      <c r="A228" s="113">
        <v>218</v>
      </c>
      <c r="B228" s="123" t="s">
        <v>414</v>
      </c>
      <c r="C228" s="144" t="s">
        <v>317</v>
      </c>
      <c r="D228" s="125" t="s">
        <v>117</v>
      </c>
      <c r="E228" s="126">
        <v>81.6</v>
      </c>
      <c r="F228" s="135"/>
      <c r="G228" s="136"/>
      <c r="H228" s="129"/>
      <c r="I228" s="138"/>
      <c r="J228" s="137">
        <v>55848</v>
      </c>
      <c r="K228" s="138"/>
      <c r="L228" s="131">
        <f t="shared" si="3"/>
        <v>55848</v>
      </c>
      <c r="M228" s="114"/>
      <c r="N228" s="139"/>
      <c r="O228" s="119"/>
      <c r="P228" s="119"/>
    </row>
    <row r="229" spans="1:16" ht="13.5" customHeight="1">
      <c r="A229" s="113">
        <v>219</v>
      </c>
      <c r="B229" s="123" t="s">
        <v>248</v>
      </c>
      <c r="C229" s="124" t="s">
        <v>153</v>
      </c>
      <c r="D229" s="125" t="s">
        <v>117</v>
      </c>
      <c r="E229" s="126">
        <v>6.72</v>
      </c>
      <c r="F229" s="135"/>
      <c r="G229" s="136"/>
      <c r="H229" s="129">
        <v>500</v>
      </c>
      <c r="I229" s="138"/>
      <c r="J229" s="137"/>
      <c r="K229" s="138"/>
      <c r="L229" s="131">
        <f t="shared" si="3"/>
        <v>500</v>
      </c>
      <c r="M229" s="114"/>
      <c r="N229" s="139"/>
      <c r="O229" s="119"/>
      <c r="P229" s="119"/>
    </row>
    <row r="230" spans="1:16" ht="13.5" customHeight="1">
      <c r="A230" s="113">
        <v>220</v>
      </c>
      <c r="B230" s="123" t="s">
        <v>249</v>
      </c>
      <c r="C230" s="144" t="s">
        <v>153</v>
      </c>
      <c r="D230" s="125" t="s">
        <v>117</v>
      </c>
      <c r="E230" s="126">
        <v>3.64</v>
      </c>
      <c r="F230" s="135"/>
      <c r="G230" s="136"/>
      <c r="H230" s="129">
        <v>7300</v>
      </c>
      <c r="I230" s="138"/>
      <c r="J230" s="137">
        <v>520</v>
      </c>
      <c r="K230" s="138"/>
      <c r="L230" s="131">
        <f t="shared" si="3"/>
        <v>7820</v>
      </c>
      <c r="M230" s="114"/>
      <c r="N230" s="139"/>
      <c r="O230" s="119"/>
      <c r="P230" s="119"/>
    </row>
    <row r="231" spans="1:16" ht="13.5" customHeight="1">
      <c r="A231" s="113">
        <v>221</v>
      </c>
      <c r="B231" s="123" t="s">
        <v>912</v>
      </c>
      <c r="C231" s="144" t="s">
        <v>178</v>
      </c>
      <c r="D231" s="125" t="s">
        <v>117</v>
      </c>
      <c r="E231" s="126"/>
      <c r="F231" s="135"/>
      <c r="G231" s="136"/>
      <c r="H231" s="129">
        <v>73320</v>
      </c>
      <c r="I231" s="138"/>
      <c r="J231" s="137">
        <v>56500</v>
      </c>
      <c r="K231" s="138"/>
      <c r="L231" s="131">
        <f t="shared" si="3"/>
        <v>129820</v>
      </c>
      <c r="M231" s="114"/>
      <c r="N231" s="139"/>
      <c r="O231" s="119"/>
      <c r="P231" s="119"/>
    </row>
    <row r="232" spans="1:16" ht="13.5" customHeight="1">
      <c r="A232" s="113">
        <v>222</v>
      </c>
      <c r="B232" s="148"/>
      <c r="C232" s="148"/>
      <c r="D232" s="149"/>
      <c r="E232" s="150"/>
      <c r="F232" s="151"/>
      <c r="G232" s="152"/>
      <c r="H232" s="278" t="s">
        <v>115</v>
      </c>
      <c r="I232" s="279"/>
      <c r="J232" s="279"/>
      <c r="K232" s="280"/>
      <c r="L232" s="16">
        <f>SUM(L11:L231)</f>
        <v>488191.67000000004</v>
      </c>
      <c r="M232" s="152"/>
      <c r="N232" s="153"/>
      <c r="O232" s="119"/>
      <c r="P232" s="119"/>
    </row>
    <row r="233" spans="1:16" ht="13.5" customHeight="1" thickBot="1">
      <c r="A233" s="113">
        <v>223</v>
      </c>
      <c r="B233" s="286" t="s">
        <v>516</v>
      </c>
      <c r="C233" s="286"/>
      <c r="D233" s="286"/>
      <c r="E233" s="286"/>
      <c r="F233" s="287"/>
      <c r="G233" s="286"/>
      <c r="H233" s="286"/>
      <c r="I233" s="286"/>
      <c r="J233" s="154"/>
      <c r="K233" s="123"/>
      <c r="L233" s="138"/>
      <c r="M233" s="114"/>
      <c r="N233" s="123"/>
      <c r="O233" s="119"/>
      <c r="P233" s="119"/>
    </row>
    <row r="234" spans="1:16" ht="13.5" customHeight="1">
      <c r="A234" s="113">
        <v>224</v>
      </c>
      <c r="B234" s="155" t="s">
        <v>686</v>
      </c>
      <c r="C234" s="144" t="s">
        <v>159</v>
      </c>
      <c r="D234" s="144" t="s">
        <v>67</v>
      </c>
      <c r="E234" s="156">
        <v>4.56</v>
      </c>
      <c r="F234" s="157"/>
      <c r="G234" s="158"/>
      <c r="H234" s="159"/>
      <c r="I234" s="138"/>
      <c r="J234" s="160"/>
      <c r="K234" s="138"/>
      <c r="L234" s="138">
        <f aca="true" t="shared" si="4" ref="L234:L249">SUM(G234:K234)</f>
        <v>0</v>
      </c>
      <c r="M234" s="114"/>
      <c r="O234" s="119"/>
      <c r="P234" s="119"/>
    </row>
    <row r="235" spans="1:16" ht="13.5" customHeight="1">
      <c r="A235" s="113">
        <v>225</v>
      </c>
      <c r="B235" s="155" t="s">
        <v>771</v>
      </c>
      <c r="C235" s="144" t="s">
        <v>772</v>
      </c>
      <c r="D235" s="144" t="s">
        <v>32</v>
      </c>
      <c r="E235" s="156">
        <v>7.39</v>
      </c>
      <c r="F235" s="214"/>
      <c r="G235" s="158">
        <v>540</v>
      </c>
      <c r="H235" s="159"/>
      <c r="I235" s="138"/>
      <c r="J235" s="160"/>
      <c r="K235" s="138"/>
      <c r="L235" s="138">
        <f t="shared" si="4"/>
        <v>540</v>
      </c>
      <c r="M235" s="114"/>
      <c r="N235" s="140">
        <v>45199</v>
      </c>
      <c r="O235" s="119"/>
      <c r="P235" s="119"/>
    </row>
    <row r="236" spans="1:16" ht="13.5" customHeight="1">
      <c r="A236" s="113">
        <v>226</v>
      </c>
      <c r="B236" s="155" t="s">
        <v>596</v>
      </c>
      <c r="C236" s="144" t="s">
        <v>517</v>
      </c>
      <c r="D236" s="144" t="s">
        <v>32</v>
      </c>
      <c r="E236" s="156">
        <v>9.59</v>
      </c>
      <c r="F236" s="135"/>
      <c r="G236" s="158"/>
      <c r="H236" s="159"/>
      <c r="I236" s="138"/>
      <c r="J236" s="160"/>
      <c r="K236" s="138"/>
      <c r="L236" s="138">
        <f t="shared" si="4"/>
        <v>0</v>
      </c>
      <c r="M236" s="114"/>
      <c r="N236" s="140"/>
      <c r="O236" s="119"/>
      <c r="P236" s="119"/>
    </row>
    <row r="237" spans="1:16" ht="13.5" customHeight="1">
      <c r="A237" s="113">
        <v>227</v>
      </c>
      <c r="B237" s="161" t="s">
        <v>611</v>
      </c>
      <c r="C237" s="124" t="s">
        <v>586</v>
      </c>
      <c r="D237" s="124" t="s">
        <v>32</v>
      </c>
      <c r="E237" s="162">
        <v>9.183</v>
      </c>
      <c r="F237" s="163"/>
      <c r="G237" s="164"/>
      <c r="H237" s="159"/>
      <c r="I237" s="138"/>
      <c r="J237" s="137"/>
      <c r="K237" s="114"/>
      <c r="L237" s="138">
        <f t="shared" si="4"/>
        <v>0</v>
      </c>
      <c r="M237" s="114"/>
      <c r="N237" s="139"/>
      <c r="O237" s="119"/>
      <c r="P237" s="119"/>
    </row>
    <row r="238" spans="1:16" ht="13.5" customHeight="1">
      <c r="A238" s="113">
        <v>228</v>
      </c>
      <c r="B238" s="161" t="s">
        <v>613</v>
      </c>
      <c r="C238" s="124" t="s">
        <v>156</v>
      </c>
      <c r="D238" s="124" t="s">
        <v>32</v>
      </c>
      <c r="E238" s="162"/>
      <c r="F238" s="163"/>
      <c r="G238" s="164"/>
      <c r="H238" s="159"/>
      <c r="I238" s="138"/>
      <c r="J238" s="137"/>
      <c r="K238" s="114"/>
      <c r="L238" s="138">
        <f t="shared" si="4"/>
        <v>0</v>
      </c>
      <c r="M238" s="114"/>
      <c r="N238" s="139"/>
      <c r="O238" s="119"/>
      <c r="P238" s="119"/>
    </row>
    <row r="239" spans="1:16" ht="13.5" customHeight="1">
      <c r="A239" s="113">
        <v>229</v>
      </c>
      <c r="B239" s="155" t="s">
        <v>457</v>
      </c>
      <c r="C239" s="144" t="s">
        <v>508</v>
      </c>
      <c r="D239" s="144" t="s">
        <v>32</v>
      </c>
      <c r="E239" s="156">
        <v>8.21</v>
      </c>
      <c r="F239" s="135"/>
      <c r="G239" s="164"/>
      <c r="H239" s="159"/>
      <c r="I239" s="138"/>
      <c r="J239" s="160"/>
      <c r="K239" s="138"/>
      <c r="L239" s="138">
        <f t="shared" si="4"/>
        <v>0</v>
      </c>
      <c r="M239" s="114"/>
      <c r="N239" s="140"/>
      <c r="O239" s="119"/>
      <c r="P239" s="119"/>
    </row>
    <row r="240" spans="1:16" ht="13.5" customHeight="1">
      <c r="A240" s="113">
        <v>230</v>
      </c>
      <c r="B240" s="155" t="s">
        <v>705</v>
      </c>
      <c r="C240" s="144"/>
      <c r="D240" s="144" t="s">
        <v>32</v>
      </c>
      <c r="E240" s="156">
        <v>4.43</v>
      </c>
      <c r="F240" s="135"/>
      <c r="G240" s="164"/>
      <c r="H240" s="159"/>
      <c r="I240" s="138"/>
      <c r="J240" s="160"/>
      <c r="K240" s="138"/>
      <c r="L240" s="138">
        <f t="shared" si="4"/>
        <v>0</v>
      </c>
      <c r="M240" s="114"/>
      <c r="N240" s="140"/>
      <c r="O240" s="119"/>
      <c r="P240" s="119"/>
    </row>
    <row r="241" spans="1:16" ht="13.5" customHeight="1">
      <c r="A241" s="113">
        <v>231</v>
      </c>
      <c r="B241" s="155" t="s">
        <v>509</v>
      </c>
      <c r="C241" s="144" t="s">
        <v>510</v>
      </c>
      <c r="D241" s="144" t="s">
        <v>32</v>
      </c>
      <c r="E241" s="156">
        <v>13.56</v>
      </c>
      <c r="F241" s="135"/>
      <c r="G241" s="164"/>
      <c r="H241" s="159"/>
      <c r="I241" s="138"/>
      <c r="J241" s="160"/>
      <c r="K241" s="138"/>
      <c r="L241" s="138">
        <f t="shared" si="4"/>
        <v>0</v>
      </c>
      <c r="M241" s="114"/>
      <c r="N241" s="140"/>
      <c r="O241" s="119"/>
      <c r="P241" s="119"/>
    </row>
    <row r="242" spans="1:16" ht="13.5" customHeight="1">
      <c r="A242" s="113">
        <v>232</v>
      </c>
      <c r="B242" s="155" t="s">
        <v>687</v>
      </c>
      <c r="C242" s="144" t="s">
        <v>163</v>
      </c>
      <c r="D242" s="144" t="s">
        <v>32</v>
      </c>
      <c r="E242" s="156">
        <v>1.74</v>
      </c>
      <c r="F242" s="135"/>
      <c r="G242" s="164"/>
      <c r="H242" s="159"/>
      <c r="I242" s="138"/>
      <c r="J242" s="160"/>
      <c r="K242" s="138"/>
      <c r="L242" s="138">
        <f t="shared" si="4"/>
        <v>0</v>
      </c>
      <c r="M242" s="114"/>
      <c r="N242" s="140"/>
      <c r="O242" s="119"/>
      <c r="P242" s="119"/>
    </row>
    <row r="243" spans="1:16" ht="13.5" customHeight="1">
      <c r="A243" s="113">
        <v>233</v>
      </c>
      <c r="B243" s="155" t="s">
        <v>688</v>
      </c>
      <c r="C243" s="144" t="s">
        <v>159</v>
      </c>
      <c r="D243" s="144" t="s">
        <v>32</v>
      </c>
      <c r="E243" s="156">
        <v>5.64</v>
      </c>
      <c r="F243" s="135"/>
      <c r="G243" s="164"/>
      <c r="H243" s="159"/>
      <c r="I243" s="138"/>
      <c r="J243" s="160">
        <v>20</v>
      </c>
      <c r="K243" s="138"/>
      <c r="L243" s="138">
        <f t="shared" si="4"/>
        <v>20</v>
      </c>
      <c r="M243" s="114"/>
      <c r="N243" s="140">
        <v>45199</v>
      </c>
      <c r="O243" s="119"/>
      <c r="P243" s="119"/>
    </row>
    <row r="244" spans="1:16" ht="13.5" customHeight="1">
      <c r="A244" s="113">
        <v>234</v>
      </c>
      <c r="B244" s="155" t="s">
        <v>658</v>
      </c>
      <c r="C244" s="144" t="s">
        <v>157</v>
      </c>
      <c r="D244" s="144" t="s">
        <v>32</v>
      </c>
      <c r="E244" s="156">
        <v>1.108</v>
      </c>
      <c r="F244" s="135"/>
      <c r="G244" s="164"/>
      <c r="H244" s="159"/>
      <c r="I244" s="138"/>
      <c r="J244" s="160"/>
      <c r="K244" s="138"/>
      <c r="L244" s="138">
        <f t="shared" si="4"/>
        <v>0</v>
      </c>
      <c r="M244" s="114"/>
      <c r="N244" s="140"/>
      <c r="O244" s="119"/>
      <c r="P244" s="119"/>
    </row>
    <row r="245" spans="1:16" ht="13.5" customHeight="1">
      <c r="A245" s="113">
        <v>235</v>
      </c>
      <c r="B245" s="155" t="s">
        <v>689</v>
      </c>
      <c r="C245" s="144" t="s">
        <v>160</v>
      </c>
      <c r="D245" s="144" t="s">
        <v>67</v>
      </c>
      <c r="E245" s="156">
        <v>11.159</v>
      </c>
      <c r="F245" s="135"/>
      <c r="G245" s="164"/>
      <c r="H245" s="159"/>
      <c r="I245" s="138"/>
      <c r="J245" s="160"/>
      <c r="K245" s="138"/>
      <c r="L245" s="138">
        <f t="shared" si="4"/>
        <v>0</v>
      </c>
      <c r="M245" s="114"/>
      <c r="N245" s="140"/>
      <c r="O245" s="119"/>
      <c r="P245" s="119"/>
    </row>
    <row r="246" spans="1:16" ht="13.5" customHeight="1">
      <c r="A246" s="113">
        <v>236</v>
      </c>
      <c r="B246" s="165" t="s">
        <v>733</v>
      </c>
      <c r="C246" s="166" t="s">
        <v>167</v>
      </c>
      <c r="D246" s="114" t="s">
        <v>32</v>
      </c>
      <c r="E246" s="167">
        <v>3.514</v>
      </c>
      <c r="F246" s="135"/>
      <c r="G246" s="164"/>
      <c r="H246" s="159"/>
      <c r="I246" s="138"/>
      <c r="J246" s="160">
        <v>250</v>
      </c>
      <c r="K246" s="138"/>
      <c r="L246" s="138">
        <f t="shared" si="4"/>
        <v>250</v>
      </c>
      <c r="M246" s="114"/>
      <c r="N246" s="140">
        <v>45230</v>
      </c>
      <c r="O246" s="119"/>
      <c r="P246" s="119"/>
    </row>
    <row r="247" spans="1:16" ht="30.75" customHeight="1">
      <c r="A247" s="113">
        <v>237</v>
      </c>
      <c r="B247" s="165" t="s">
        <v>661</v>
      </c>
      <c r="C247" s="166" t="s">
        <v>635</v>
      </c>
      <c r="D247" s="114" t="s">
        <v>32</v>
      </c>
      <c r="E247" s="168">
        <v>6.49</v>
      </c>
      <c r="F247" s="135"/>
      <c r="G247" s="164"/>
      <c r="H247" s="159"/>
      <c r="I247" s="138"/>
      <c r="J247" s="160">
        <v>390</v>
      </c>
      <c r="K247" s="138"/>
      <c r="L247" s="138">
        <f t="shared" si="4"/>
        <v>390</v>
      </c>
      <c r="M247" s="114"/>
      <c r="N247" s="140">
        <v>45992</v>
      </c>
      <c r="O247" s="119"/>
      <c r="P247" s="119"/>
    </row>
    <row r="248" spans="1:16" ht="15" customHeight="1">
      <c r="A248" s="113">
        <v>238</v>
      </c>
      <c r="B248" s="165" t="s">
        <v>106</v>
      </c>
      <c r="C248" s="166" t="s">
        <v>161</v>
      </c>
      <c r="D248" s="114" t="s">
        <v>32</v>
      </c>
      <c r="E248" s="168">
        <v>1.38</v>
      </c>
      <c r="F248" s="169"/>
      <c r="G248" s="164"/>
      <c r="H248" s="159"/>
      <c r="I248" s="138"/>
      <c r="J248" s="160">
        <v>100</v>
      </c>
      <c r="K248" s="138"/>
      <c r="L248" s="138">
        <f t="shared" si="4"/>
        <v>100</v>
      </c>
      <c r="M248" s="114"/>
      <c r="N248" s="140">
        <v>45565</v>
      </c>
      <c r="O248" s="119"/>
      <c r="P248" s="119"/>
    </row>
    <row r="249" spans="1:16" ht="13.5" customHeight="1" thickBot="1">
      <c r="A249" s="113">
        <v>239</v>
      </c>
      <c r="B249" s="165" t="s">
        <v>830</v>
      </c>
      <c r="C249" s="166" t="s">
        <v>831</v>
      </c>
      <c r="D249" s="114" t="s">
        <v>32</v>
      </c>
      <c r="E249" s="168">
        <v>1.94</v>
      </c>
      <c r="F249" s="147"/>
      <c r="G249" s="164"/>
      <c r="H249" s="159"/>
      <c r="I249" s="138"/>
      <c r="J249" s="160">
        <v>2800</v>
      </c>
      <c r="K249" s="138"/>
      <c r="L249" s="138">
        <f t="shared" si="4"/>
        <v>2800</v>
      </c>
      <c r="M249" s="114"/>
      <c r="N249" s="140">
        <v>46143</v>
      </c>
      <c r="O249" s="119"/>
      <c r="P249" s="119"/>
    </row>
    <row r="250" spans="1:16" ht="13.5" customHeight="1">
      <c r="A250" s="113">
        <v>240</v>
      </c>
      <c r="B250" s="148"/>
      <c r="C250" s="170"/>
      <c r="D250" s="149"/>
      <c r="E250" s="150"/>
      <c r="F250" s="151"/>
      <c r="G250" s="152"/>
      <c r="H250" s="152"/>
      <c r="I250" s="288" t="s">
        <v>115</v>
      </c>
      <c r="J250" s="288"/>
      <c r="K250" s="288"/>
      <c r="L250" s="16">
        <f>SUM(L234:L249)</f>
        <v>4100</v>
      </c>
      <c r="M250" s="152"/>
      <c r="N250" s="153"/>
      <c r="O250" s="119"/>
      <c r="P250" s="119"/>
    </row>
    <row r="251" spans="1:16" ht="13.5" customHeight="1" thickBot="1">
      <c r="A251" s="113">
        <v>241</v>
      </c>
      <c r="B251" s="261" t="s">
        <v>291</v>
      </c>
      <c r="C251" s="261"/>
      <c r="D251" s="261"/>
      <c r="E251" s="261"/>
      <c r="F251" s="262"/>
      <c r="G251" s="261"/>
      <c r="H251" s="159"/>
      <c r="I251" s="138"/>
      <c r="J251" s="159"/>
      <c r="K251" s="138"/>
      <c r="L251" s="138"/>
      <c r="M251" s="114"/>
      <c r="N251" s="138"/>
      <c r="O251" s="119"/>
      <c r="P251" s="119"/>
    </row>
    <row r="252" spans="1:16" ht="13.5" customHeight="1">
      <c r="A252" s="113">
        <v>242</v>
      </c>
      <c r="B252" s="161" t="s">
        <v>492</v>
      </c>
      <c r="C252" s="124" t="s">
        <v>491</v>
      </c>
      <c r="D252" s="124" t="s">
        <v>35</v>
      </c>
      <c r="E252" s="171">
        <v>586.5</v>
      </c>
      <c r="F252" s="127"/>
      <c r="G252" s="164"/>
      <c r="H252" s="159"/>
      <c r="I252" s="138"/>
      <c r="J252" s="137"/>
      <c r="K252" s="114"/>
      <c r="L252" s="138">
        <f>SUM(G252:K252)</f>
        <v>0</v>
      </c>
      <c r="M252" s="114"/>
      <c r="N252" s="139"/>
      <c r="O252" s="119"/>
      <c r="P252" s="119"/>
    </row>
    <row r="253" spans="1:16" ht="13.5" customHeight="1">
      <c r="A253" s="113">
        <v>243</v>
      </c>
      <c r="B253" s="161" t="s">
        <v>490</v>
      </c>
      <c r="C253" s="124" t="s">
        <v>164</v>
      </c>
      <c r="D253" s="124" t="s">
        <v>32</v>
      </c>
      <c r="E253" s="171">
        <v>26.56</v>
      </c>
      <c r="F253" s="163"/>
      <c r="G253" s="164"/>
      <c r="H253" s="159"/>
      <c r="I253" s="138"/>
      <c r="J253" s="137"/>
      <c r="K253" s="114"/>
      <c r="L253" s="138">
        <f aca="true" t="shared" si="5" ref="L253:L304">SUM(G253:K253)</f>
        <v>0</v>
      </c>
      <c r="M253" s="114"/>
      <c r="N253" s="139"/>
      <c r="O253" s="119"/>
      <c r="P253" s="119"/>
    </row>
    <row r="254" spans="1:16" ht="13.5" customHeight="1">
      <c r="A254" s="113">
        <v>244</v>
      </c>
      <c r="B254" s="161" t="s">
        <v>664</v>
      </c>
      <c r="C254" s="124" t="s">
        <v>665</v>
      </c>
      <c r="D254" s="124" t="s">
        <v>35</v>
      </c>
      <c r="E254" s="171">
        <v>22.393</v>
      </c>
      <c r="F254" s="163"/>
      <c r="G254" s="172"/>
      <c r="H254" s="159"/>
      <c r="I254" s="138"/>
      <c r="J254" s="137"/>
      <c r="K254" s="114"/>
      <c r="L254" s="138">
        <f t="shared" si="5"/>
        <v>0</v>
      </c>
      <c r="M254" s="114"/>
      <c r="N254" s="139"/>
      <c r="O254" s="119"/>
      <c r="P254" s="119"/>
    </row>
    <row r="255" spans="1:16" ht="13.5" customHeight="1">
      <c r="A255" s="113">
        <v>245</v>
      </c>
      <c r="B255" s="161" t="s">
        <v>396</v>
      </c>
      <c r="C255" s="124" t="s">
        <v>718</v>
      </c>
      <c r="D255" s="124" t="s">
        <v>32</v>
      </c>
      <c r="E255" s="171">
        <v>2.97</v>
      </c>
      <c r="F255" s="163"/>
      <c r="G255" s="172">
        <v>54494</v>
      </c>
      <c r="H255" s="159"/>
      <c r="I255" s="138"/>
      <c r="J255" s="137"/>
      <c r="K255" s="114"/>
      <c r="L255" s="138">
        <f t="shared" si="5"/>
        <v>54494</v>
      </c>
      <c r="M255" s="114"/>
      <c r="N255" s="139">
        <v>45777</v>
      </c>
      <c r="O255" s="119"/>
      <c r="P255" s="119"/>
    </row>
    <row r="256" spans="1:16" ht="13.5" customHeight="1">
      <c r="A256" s="113">
        <v>246</v>
      </c>
      <c r="B256" s="161" t="s">
        <v>639</v>
      </c>
      <c r="C256" s="124" t="s">
        <v>640</v>
      </c>
      <c r="D256" s="124" t="s">
        <v>35</v>
      </c>
      <c r="E256" s="171">
        <v>21.95</v>
      </c>
      <c r="F256" s="163"/>
      <c r="G256" s="172"/>
      <c r="H256" s="159"/>
      <c r="I256" s="138"/>
      <c r="J256" s="137"/>
      <c r="K256" s="114"/>
      <c r="L256" s="138">
        <f t="shared" si="5"/>
        <v>0</v>
      </c>
      <c r="M256" s="114"/>
      <c r="N256" s="139"/>
      <c r="O256" s="119"/>
      <c r="P256" s="119"/>
    </row>
    <row r="257" spans="1:16" ht="13.5" customHeight="1">
      <c r="A257" s="113">
        <v>247</v>
      </c>
      <c r="B257" s="161" t="s">
        <v>744</v>
      </c>
      <c r="C257" s="124" t="s">
        <v>397</v>
      </c>
      <c r="D257" s="124" t="s">
        <v>32</v>
      </c>
      <c r="E257" s="173">
        <v>4.09</v>
      </c>
      <c r="F257" s="163"/>
      <c r="G257" s="172"/>
      <c r="H257" s="159"/>
      <c r="I257" s="138"/>
      <c r="J257" s="137">
        <v>1000</v>
      </c>
      <c r="K257" s="114"/>
      <c r="L257" s="138">
        <f t="shared" si="5"/>
        <v>1000</v>
      </c>
      <c r="M257" s="114"/>
      <c r="N257" s="139"/>
      <c r="O257" s="119"/>
      <c r="P257" s="119"/>
    </row>
    <row r="258" spans="1:16" ht="13.5" customHeight="1">
      <c r="A258" s="113">
        <v>248</v>
      </c>
      <c r="B258" s="161" t="s">
        <v>629</v>
      </c>
      <c r="C258" s="124" t="s">
        <v>167</v>
      </c>
      <c r="D258" s="124" t="s">
        <v>32</v>
      </c>
      <c r="E258" s="173">
        <v>76</v>
      </c>
      <c r="F258" s="163"/>
      <c r="G258" s="172">
        <v>240192</v>
      </c>
      <c r="H258" s="159"/>
      <c r="I258" s="138"/>
      <c r="J258" s="137"/>
      <c r="K258" s="114"/>
      <c r="L258" s="138">
        <f t="shared" si="5"/>
        <v>240192</v>
      </c>
      <c r="M258" s="114"/>
      <c r="N258" s="139">
        <v>46081</v>
      </c>
      <c r="O258" s="119"/>
      <c r="P258" s="119"/>
    </row>
    <row r="259" spans="1:16" ht="13.5" customHeight="1">
      <c r="A259" s="113">
        <v>249</v>
      </c>
      <c r="B259" s="161" t="s">
        <v>732</v>
      </c>
      <c r="C259" s="124" t="s">
        <v>718</v>
      </c>
      <c r="D259" s="174" t="s">
        <v>32</v>
      </c>
      <c r="E259" s="171">
        <v>5.907</v>
      </c>
      <c r="F259" s="163"/>
      <c r="G259" s="172">
        <v>10800</v>
      </c>
      <c r="H259" s="159"/>
      <c r="I259" s="138"/>
      <c r="J259" s="137"/>
      <c r="K259" s="114"/>
      <c r="L259" s="138">
        <f t="shared" si="5"/>
        <v>10800</v>
      </c>
      <c r="M259" s="114"/>
      <c r="N259" s="139"/>
      <c r="O259" s="119"/>
      <c r="P259" s="119"/>
    </row>
    <row r="260" spans="1:16" ht="13.5" customHeight="1">
      <c r="A260" s="113">
        <v>250</v>
      </c>
      <c r="B260" s="161" t="s">
        <v>556</v>
      </c>
      <c r="C260" s="124" t="s">
        <v>164</v>
      </c>
      <c r="D260" s="174" t="s">
        <v>32</v>
      </c>
      <c r="E260" s="171">
        <v>0.765</v>
      </c>
      <c r="F260" s="163"/>
      <c r="G260" s="172">
        <v>6048</v>
      </c>
      <c r="H260" s="159"/>
      <c r="I260" s="138"/>
      <c r="J260" s="137"/>
      <c r="K260" s="114"/>
      <c r="L260" s="138">
        <f t="shared" si="5"/>
        <v>6048</v>
      </c>
      <c r="M260" s="114"/>
      <c r="N260" s="139">
        <v>45991</v>
      </c>
      <c r="O260" s="119"/>
      <c r="P260" s="119"/>
    </row>
    <row r="261" spans="1:16" ht="13.5" customHeight="1">
      <c r="A261" s="113">
        <v>251</v>
      </c>
      <c r="B261" s="161" t="s">
        <v>738</v>
      </c>
      <c r="C261" s="124" t="s">
        <v>739</v>
      </c>
      <c r="D261" s="174" t="s">
        <v>35</v>
      </c>
      <c r="E261" s="171">
        <v>93.74</v>
      </c>
      <c r="F261" s="163"/>
      <c r="G261" s="172"/>
      <c r="H261" s="159"/>
      <c r="I261" s="138"/>
      <c r="J261" s="137">
        <v>400</v>
      </c>
      <c r="K261" s="114"/>
      <c r="L261" s="138">
        <f t="shared" si="5"/>
        <v>400</v>
      </c>
      <c r="M261" s="114"/>
      <c r="N261" s="139"/>
      <c r="O261" s="119"/>
      <c r="P261" s="119"/>
    </row>
    <row r="262" spans="1:16" ht="13.5" customHeight="1">
      <c r="A262" s="113">
        <v>252</v>
      </c>
      <c r="B262" s="161" t="s">
        <v>845</v>
      </c>
      <c r="C262" s="124" t="s">
        <v>531</v>
      </c>
      <c r="D262" s="124" t="s">
        <v>31</v>
      </c>
      <c r="E262" s="171">
        <v>115.7</v>
      </c>
      <c r="F262" s="163"/>
      <c r="G262" s="172">
        <v>107170</v>
      </c>
      <c r="H262" s="159"/>
      <c r="I262" s="138"/>
      <c r="J262" s="137"/>
      <c r="K262" s="114"/>
      <c r="L262" s="138">
        <f t="shared" si="5"/>
        <v>107170</v>
      </c>
      <c r="M262" s="114"/>
      <c r="N262" s="139">
        <v>45596</v>
      </c>
      <c r="O262" s="119"/>
      <c r="P262" s="119"/>
    </row>
    <row r="263" spans="1:16" ht="13.5" customHeight="1">
      <c r="A263" s="113">
        <v>253</v>
      </c>
      <c r="B263" s="161" t="s">
        <v>631</v>
      </c>
      <c r="C263" s="124" t="s">
        <v>499</v>
      </c>
      <c r="D263" s="174" t="s">
        <v>32</v>
      </c>
      <c r="E263" s="175">
        <v>0.25</v>
      </c>
      <c r="F263" s="163"/>
      <c r="G263" s="172">
        <v>604500</v>
      </c>
      <c r="H263" s="159"/>
      <c r="I263" s="138"/>
      <c r="J263" s="137"/>
      <c r="K263" s="114"/>
      <c r="L263" s="138">
        <f t="shared" si="5"/>
        <v>604500</v>
      </c>
      <c r="M263" s="114"/>
      <c r="N263" s="139">
        <v>45504</v>
      </c>
      <c r="O263" s="119"/>
      <c r="P263" s="119"/>
    </row>
    <row r="264" spans="1:16" ht="13.5" customHeight="1">
      <c r="A264" s="113">
        <v>254</v>
      </c>
      <c r="B264" s="161" t="s">
        <v>632</v>
      </c>
      <c r="C264" s="124" t="s">
        <v>550</v>
      </c>
      <c r="D264" s="174" t="s">
        <v>32</v>
      </c>
      <c r="E264" s="175">
        <v>0.418</v>
      </c>
      <c r="F264" s="163"/>
      <c r="G264" s="172">
        <v>114450</v>
      </c>
      <c r="H264" s="159"/>
      <c r="I264" s="138"/>
      <c r="J264" s="137"/>
      <c r="K264" s="114"/>
      <c r="L264" s="138">
        <f t="shared" si="5"/>
        <v>114450</v>
      </c>
      <c r="M264" s="114"/>
      <c r="N264" s="139">
        <v>45930</v>
      </c>
      <c r="O264" s="119"/>
      <c r="P264" s="119"/>
    </row>
    <row r="265" spans="1:16" ht="13.5" customHeight="1">
      <c r="A265" s="113">
        <v>255</v>
      </c>
      <c r="B265" s="161" t="s">
        <v>633</v>
      </c>
      <c r="C265" s="124"/>
      <c r="D265" s="174" t="s">
        <v>35</v>
      </c>
      <c r="E265" s="175">
        <v>95.54</v>
      </c>
      <c r="F265" s="163"/>
      <c r="G265" s="172"/>
      <c r="H265" s="159"/>
      <c r="I265" s="138"/>
      <c r="J265" s="137"/>
      <c r="K265" s="114"/>
      <c r="L265" s="138">
        <f t="shared" si="5"/>
        <v>0</v>
      </c>
      <c r="M265" s="114"/>
      <c r="N265" s="139">
        <v>44774</v>
      </c>
      <c r="O265" s="119"/>
      <c r="P265" s="119"/>
    </row>
    <row r="266" spans="1:16" ht="13.5" customHeight="1">
      <c r="A266" s="113">
        <v>256</v>
      </c>
      <c r="B266" s="161" t="s">
        <v>619</v>
      </c>
      <c r="C266" s="124" t="s">
        <v>494</v>
      </c>
      <c r="D266" s="124" t="s">
        <v>35</v>
      </c>
      <c r="E266" s="171">
        <v>71.12</v>
      </c>
      <c r="F266" s="163"/>
      <c r="G266" s="172"/>
      <c r="H266" s="159"/>
      <c r="I266" s="138"/>
      <c r="J266" s="137"/>
      <c r="K266" s="114"/>
      <c r="L266" s="138">
        <f t="shared" si="5"/>
        <v>0</v>
      </c>
      <c r="M266" s="114"/>
      <c r="N266" s="139"/>
      <c r="O266" s="119"/>
      <c r="P266" s="119"/>
    </row>
    <row r="267" spans="1:16" ht="13.5" customHeight="1">
      <c r="A267" s="113">
        <v>257</v>
      </c>
      <c r="B267" s="161" t="s">
        <v>626</v>
      </c>
      <c r="C267" s="124" t="s">
        <v>597</v>
      </c>
      <c r="D267" s="124" t="s">
        <v>35</v>
      </c>
      <c r="E267" s="171"/>
      <c r="F267" s="163"/>
      <c r="G267" s="172"/>
      <c r="H267" s="159"/>
      <c r="I267" s="138"/>
      <c r="J267" s="137"/>
      <c r="K267" s="114"/>
      <c r="L267" s="138">
        <f t="shared" si="5"/>
        <v>0</v>
      </c>
      <c r="M267" s="114"/>
      <c r="N267" s="139"/>
      <c r="O267" s="119"/>
      <c r="P267" s="119"/>
    </row>
    <row r="268" spans="1:16" ht="13.5" customHeight="1">
      <c r="A268" s="113">
        <v>258</v>
      </c>
      <c r="B268" s="161" t="s">
        <v>495</v>
      </c>
      <c r="C268" s="124" t="s">
        <v>542</v>
      </c>
      <c r="D268" s="124" t="s">
        <v>35</v>
      </c>
      <c r="E268" s="171">
        <v>9.43</v>
      </c>
      <c r="F268" s="163"/>
      <c r="G268" s="172"/>
      <c r="H268" s="159"/>
      <c r="I268" s="138"/>
      <c r="J268" s="137"/>
      <c r="K268" s="114"/>
      <c r="L268" s="138">
        <f t="shared" si="5"/>
        <v>0</v>
      </c>
      <c r="M268" s="114"/>
      <c r="N268" s="139"/>
      <c r="O268" s="119"/>
      <c r="P268" s="119"/>
    </row>
    <row r="269" spans="1:16" ht="13.5" customHeight="1">
      <c r="A269" s="113">
        <v>259</v>
      </c>
      <c r="B269" s="161" t="s">
        <v>511</v>
      </c>
      <c r="C269" s="124" t="s">
        <v>512</v>
      </c>
      <c r="D269" s="124" t="s">
        <v>28</v>
      </c>
      <c r="E269" s="171">
        <v>8.6</v>
      </c>
      <c r="F269" s="163"/>
      <c r="G269" s="172"/>
      <c r="H269" s="159"/>
      <c r="I269" s="138"/>
      <c r="J269" s="137"/>
      <c r="K269" s="114"/>
      <c r="L269" s="138">
        <f t="shared" si="5"/>
        <v>0</v>
      </c>
      <c r="M269" s="114"/>
      <c r="N269" s="139"/>
      <c r="O269" s="119"/>
      <c r="P269" s="119"/>
    </row>
    <row r="270" spans="1:16" ht="13.5" customHeight="1">
      <c r="A270" s="113">
        <v>260</v>
      </c>
      <c r="B270" s="161" t="s">
        <v>498</v>
      </c>
      <c r="C270" s="124" t="s">
        <v>496</v>
      </c>
      <c r="D270" s="124" t="s">
        <v>35</v>
      </c>
      <c r="E270" s="171">
        <v>60.85</v>
      </c>
      <c r="F270" s="135"/>
      <c r="G270" s="172"/>
      <c r="H270" s="159"/>
      <c r="I270" s="138"/>
      <c r="J270" s="137"/>
      <c r="K270" s="114"/>
      <c r="L270" s="138">
        <f t="shared" si="5"/>
        <v>0</v>
      </c>
      <c r="M270" s="114"/>
      <c r="N270" s="139"/>
      <c r="O270" s="119"/>
      <c r="P270" s="119"/>
    </row>
    <row r="271" spans="1:16" ht="13.5" customHeight="1">
      <c r="A271" s="113">
        <v>261</v>
      </c>
      <c r="B271" s="161" t="s">
        <v>513</v>
      </c>
      <c r="C271" s="124" t="s">
        <v>477</v>
      </c>
      <c r="D271" s="124" t="s">
        <v>35</v>
      </c>
      <c r="E271" s="171">
        <v>54.29</v>
      </c>
      <c r="F271" s="135"/>
      <c r="G271" s="172">
        <v>61756</v>
      </c>
      <c r="H271" s="159"/>
      <c r="I271" s="138"/>
      <c r="J271" s="137"/>
      <c r="K271" s="114"/>
      <c r="L271" s="138">
        <f t="shared" si="5"/>
        <v>61756</v>
      </c>
      <c r="M271" s="114"/>
      <c r="N271" s="139">
        <v>45597</v>
      </c>
      <c r="O271" s="119"/>
      <c r="P271" s="119"/>
    </row>
    <row r="272" spans="1:16" ht="13.5" customHeight="1">
      <c r="A272" s="113">
        <v>262</v>
      </c>
      <c r="B272" s="161" t="s">
        <v>843</v>
      </c>
      <c r="C272" s="124" t="s">
        <v>167</v>
      </c>
      <c r="D272" s="124" t="s">
        <v>32</v>
      </c>
      <c r="E272" s="171">
        <v>14.04</v>
      </c>
      <c r="F272" s="135"/>
      <c r="G272" s="172"/>
      <c r="H272" s="159"/>
      <c r="I272" s="138"/>
      <c r="J272" s="137"/>
      <c r="K272" s="114"/>
      <c r="L272" s="138">
        <f t="shared" si="5"/>
        <v>0</v>
      </c>
      <c r="M272" s="114"/>
      <c r="N272" s="139"/>
      <c r="O272" s="119"/>
      <c r="P272" s="119"/>
    </row>
    <row r="273" spans="1:16" ht="13.5" customHeight="1">
      <c r="A273" s="113">
        <v>263</v>
      </c>
      <c r="B273" s="161" t="s">
        <v>514</v>
      </c>
      <c r="C273" s="124" t="s">
        <v>166</v>
      </c>
      <c r="D273" s="124" t="s">
        <v>67</v>
      </c>
      <c r="E273" s="171">
        <v>5.89</v>
      </c>
      <c r="F273" s="135"/>
      <c r="G273" s="172">
        <v>211640</v>
      </c>
      <c r="H273" s="159"/>
      <c r="I273" s="138"/>
      <c r="J273" s="137"/>
      <c r="K273" s="114"/>
      <c r="L273" s="138">
        <f t="shared" si="5"/>
        <v>211640</v>
      </c>
      <c r="M273" s="114"/>
      <c r="N273" s="139">
        <v>45657</v>
      </c>
      <c r="O273" s="119"/>
      <c r="P273" s="119"/>
    </row>
    <row r="274" spans="1:16" ht="13.5" customHeight="1">
      <c r="A274" s="113">
        <v>264</v>
      </c>
      <c r="B274" s="161" t="s">
        <v>604</v>
      </c>
      <c r="C274" s="124" t="s">
        <v>164</v>
      </c>
      <c r="D274" s="124" t="s">
        <v>32</v>
      </c>
      <c r="E274" s="171"/>
      <c r="F274" s="135"/>
      <c r="G274" s="172"/>
      <c r="H274" s="159"/>
      <c r="I274" s="138"/>
      <c r="J274" s="137"/>
      <c r="K274" s="114"/>
      <c r="L274" s="138">
        <f t="shared" si="5"/>
        <v>0</v>
      </c>
      <c r="M274" s="114"/>
      <c r="N274" s="139"/>
      <c r="O274" s="119"/>
      <c r="P274" s="119"/>
    </row>
    <row r="275" spans="1:16" ht="13.5" customHeight="1">
      <c r="A275" s="113">
        <v>265</v>
      </c>
      <c r="B275" s="161" t="s">
        <v>497</v>
      </c>
      <c r="C275" s="124" t="s">
        <v>161</v>
      </c>
      <c r="D275" s="124" t="s">
        <v>67</v>
      </c>
      <c r="E275" s="171">
        <v>15.49</v>
      </c>
      <c r="F275" s="135"/>
      <c r="G275" s="172">
        <v>3500</v>
      </c>
      <c r="H275" s="159"/>
      <c r="I275" s="138"/>
      <c r="J275" s="137"/>
      <c r="K275" s="114"/>
      <c r="L275" s="138">
        <f t="shared" si="5"/>
        <v>3500</v>
      </c>
      <c r="M275" s="114"/>
      <c r="N275" s="139">
        <v>46142</v>
      </c>
      <c r="O275" s="119"/>
      <c r="P275" s="119"/>
    </row>
    <row r="276" spans="1:16" ht="13.5" customHeight="1">
      <c r="A276" s="113">
        <v>266</v>
      </c>
      <c r="B276" s="161" t="s">
        <v>502</v>
      </c>
      <c r="C276" s="124" t="s">
        <v>166</v>
      </c>
      <c r="D276" s="174" t="s">
        <v>32</v>
      </c>
      <c r="E276" s="175">
        <v>0.73</v>
      </c>
      <c r="F276" s="135"/>
      <c r="G276" s="172"/>
      <c r="H276" s="159"/>
      <c r="I276" s="138"/>
      <c r="J276" s="137"/>
      <c r="K276" s="114"/>
      <c r="L276" s="138">
        <f t="shared" si="5"/>
        <v>0</v>
      </c>
      <c r="M276" s="114"/>
      <c r="N276" s="139"/>
      <c r="O276" s="119"/>
      <c r="P276" s="119"/>
    </row>
    <row r="277" spans="1:16" ht="13.5" customHeight="1">
      <c r="A277" s="113">
        <v>267</v>
      </c>
      <c r="B277" s="161" t="s">
        <v>503</v>
      </c>
      <c r="C277" s="124" t="s">
        <v>159</v>
      </c>
      <c r="D277" s="174" t="s">
        <v>32</v>
      </c>
      <c r="E277" s="175">
        <v>1.28</v>
      </c>
      <c r="F277" s="135"/>
      <c r="G277" s="172"/>
      <c r="H277" s="159"/>
      <c r="I277" s="138"/>
      <c r="J277" s="137"/>
      <c r="K277" s="114"/>
      <c r="L277" s="138">
        <f t="shared" si="5"/>
        <v>0</v>
      </c>
      <c r="M277" s="114"/>
      <c r="N277" s="139"/>
      <c r="O277" s="119"/>
      <c r="P277" s="119"/>
    </row>
    <row r="278" spans="1:16" ht="13.5" customHeight="1">
      <c r="A278" s="113">
        <v>268</v>
      </c>
      <c r="B278" s="161" t="s">
        <v>669</v>
      </c>
      <c r="C278" s="124" t="s">
        <v>166</v>
      </c>
      <c r="D278" s="174" t="s">
        <v>32</v>
      </c>
      <c r="E278" s="175">
        <v>0.63</v>
      </c>
      <c r="F278" s="135"/>
      <c r="G278" s="172"/>
      <c r="H278" s="159"/>
      <c r="I278" s="138"/>
      <c r="J278" s="137"/>
      <c r="K278" s="114"/>
      <c r="L278" s="138">
        <f t="shared" si="5"/>
        <v>0</v>
      </c>
      <c r="M278" s="114"/>
      <c r="N278" s="139"/>
      <c r="O278" s="119"/>
      <c r="P278" s="119"/>
    </row>
    <row r="279" spans="1:16" ht="13.5" customHeight="1">
      <c r="A279" s="113">
        <v>269</v>
      </c>
      <c r="B279" s="161" t="s">
        <v>675</v>
      </c>
      <c r="C279" s="124" t="s">
        <v>159</v>
      </c>
      <c r="D279" s="174" t="s">
        <v>32</v>
      </c>
      <c r="E279" s="175">
        <v>1.33</v>
      </c>
      <c r="F279" s="135"/>
      <c r="G279" s="172">
        <v>182354</v>
      </c>
      <c r="H279" s="159"/>
      <c r="I279" s="138"/>
      <c r="J279" s="137">
        <v>49000</v>
      </c>
      <c r="K279" s="114"/>
      <c r="L279" s="138">
        <f t="shared" si="5"/>
        <v>231354</v>
      </c>
      <c r="M279" s="114"/>
      <c r="N279" s="139">
        <v>45716</v>
      </c>
      <c r="O279" s="119"/>
      <c r="P279" s="119"/>
    </row>
    <row r="280" spans="1:16" ht="13.5" customHeight="1">
      <c r="A280" s="113">
        <v>270</v>
      </c>
      <c r="B280" s="161" t="s">
        <v>671</v>
      </c>
      <c r="C280" s="124" t="s">
        <v>170</v>
      </c>
      <c r="D280" s="174" t="s">
        <v>35</v>
      </c>
      <c r="E280" s="175">
        <v>28.82</v>
      </c>
      <c r="F280" s="135"/>
      <c r="G280" s="172">
        <v>3500</v>
      </c>
      <c r="H280" s="159"/>
      <c r="I280" s="138"/>
      <c r="J280" s="137">
        <v>12600</v>
      </c>
      <c r="K280" s="114"/>
      <c r="L280" s="138">
        <f t="shared" si="5"/>
        <v>16100</v>
      </c>
      <c r="M280" s="114"/>
      <c r="N280" s="139">
        <v>45565</v>
      </c>
      <c r="O280" s="119"/>
      <c r="P280" s="119"/>
    </row>
    <row r="281" spans="1:16" ht="13.5" customHeight="1">
      <c r="A281" s="113">
        <v>271</v>
      </c>
      <c r="B281" s="161" t="s">
        <v>504</v>
      </c>
      <c r="C281" s="124" t="s">
        <v>157</v>
      </c>
      <c r="D281" s="174" t="s">
        <v>67</v>
      </c>
      <c r="E281" s="175">
        <v>0.816</v>
      </c>
      <c r="F281" s="135"/>
      <c r="G281" s="172">
        <v>264300</v>
      </c>
      <c r="H281" s="159"/>
      <c r="I281" s="138"/>
      <c r="J281" s="137"/>
      <c r="K281" s="114"/>
      <c r="L281" s="138">
        <f t="shared" si="5"/>
        <v>264300</v>
      </c>
      <c r="M281" s="114"/>
      <c r="N281" s="139">
        <v>45273</v>
      </c>
      <c r="O281" s="119"/>
      <c r="P281" s="119"/>
    </row>
    <row r="282" spans="1:16" ht="13.5" customHeight="1">
      <c r="A282" s="113">
        <v>272</v>
      </c>
      <c r="B282" s="161" t="s">
        <v>500</v>
      </c>
      <c r="C282" s="124" t="s">
        <v>159</v>
      </c>
      <c r="D282" s="174" t="s">
        <v>32</v>
      </c>
      <c r="E282" s="175">
        <v>0.55</v>
      </c>
      <c r="F282" s="135"/>
      <c r="G282" s="172"/>
      <c r="H282" s="159"/>
      <c r="I282" s="138"/>
      <c r="J282" s="137"/>
      <c r="K282" s="114"/>
      <c r="L282" s="138">
        <f t="shared" si="5"/>
        <v>0</v>
      </c>
      <c r="M282" s="114"/>
      <c r="N282" s="139"/>
      <c r="O282" s="119"/>
      <c r="P282" s="119"/>
    </row>
    <row r="283" spans="1:16" ht="13.5" customHeight="1">
      <c r="A283" s="113">
        <v>273</v>
      </c>
      <c r="B283" s="161" t="s">
        <v>659</v>
      </c>
      <c r="C283" s="124" t="s">
        <v>496</v>
      </c>
      <c r="D283" s="174" t="s">
        <v>35</v>
      </c>
      <c r="E283" s="176">
        <v>68.744</v>
      </c>
      <c r="F283" s="177"/>
      <c r="G283" s="172">
        <v>13800</v>
      </c>
      <c r="H283" s="159"/>
      <c r="I283" s="138"/>
      <c r="J283" s="137"/>
      <c r="K283" s="114"/>
      <c r="L283" s="138">
        <f t="shared" si="5"/>
        <v>13800</v>
      </c>
      <c r="M283" s="114"/>
      <c r="N283" s="139">
        <v>45504</v>
      </c>
      <c r="O283" s="119"/>
      <c r="P283" s="119"/>
    </row>
    <row r="284" spans="1:16" ht="13.5" customHeight="1">
      <c r="A284" s="113">
        <v>274</v>
      </c>
      <c r="B284" s="161" t="s">
        <v>603</v>
      </c>
      <c r="C284" s="124" t="s">
        <v>164</v>
      </c>
      <c r="D284" s="174" t="s">
        <v>32</v>
      </c>
      <c r="E284" s="176">
        <v>5.216</v>
      </c>
      <c r="F284" s="177"/>
      <c r="G284" s="172"/>
      <c r="H284" s="159"/>
      <c r="I284" s="138"/>
      <c r="J284" s="137">
        <v>2160</v>
      </c>
      <c r="K284" s="114"/>
      <c r="L284" s="138">
        <f t="shared" si="5"/>
        <v>2160</v>
      </c>
      <c r="M284" s="114"/>
      <c r="N284" s="139">
        <v>45078</v>
      </c>
      <c r="O284" s="119"/>
      <c r="P284" s="119"/>
    </row>
    <row r="285" spans="1:16" ht="25.5" customHeight="1">
      <c r="A285" s="113">
        <v>275</v>
      </c>
      <c r="B285" s="161" t="s">
        <v>854</v>
      </c>
      <c r="C285" s="124" t="s">
        <v>164</v>
      </c>
      <c r="D285" s="174" t="s">
        <v>32</v>
      </c>
      <c r="E285" s="175">
        <v>27.34</v>
      </c>
      <c r="F285" s="135"/>
      <c r="G285" s="178">
        <v>33479</v>
      </c>
      <c r="H285" s="179"/>
      <c r="I285" s="138" t="s">
        <v>949</v>
      </c>
      <c r="J285" s="137">
        <v>12000</v>
      </c>
      <c r="K285" s="114"/>
      <c r="L285" s="138">
        <f t="shared" si="5"/>
        <v>45479</v>
      </c>
      <c r="M285" s="114"/>
      <c r="N285" s="139">
        <v>45170</v>
      </c>
      <c r="O285" s="119"/>
      <c r="P285" s="119"/>
    </row>
    <row r="286" spans="1:16" ht="13.5" customHeight="1">
      <c r="A286" s="113">
        <v>276</v>
      </c>
      <c r="B286" s="161" t="s">
        <v>551</v>
      </c>
      <c r="C286" s="124" t="s">
        <v>491</v>
      </c>
      <c r="D286" s="174" t="s">
        <v>35</v>
      </c>
      <c r="E286" s="175">
        <v>94.84</v>
      </c>
      <c r="F286" s="135"/>
      <c r="G286" s="172"/>
      <c r="H286" s="159"/>
      <c r="I286" s="138"/>
      <c r="J286" s="137"/>
      <c r="K286" s="114"/>
      <c r="L286" s="138">
        <f t="shared" si="5"/>
        <v>0</v>
      </c>
      <c r="M286" s="114"/>
      <c r="N286" s="139">
        <v>45352</v>
      </c>
      <c r="O286" s="119"/>
      <c r="P286" s="119"/>
    </row>
    <row r="287" spans="1:16" ht="13.5" customHeight="1">
      <c r="A287" s="113">
        <v>277</v>
      </c>
      <c r="B287" s="161" t="s">
        <v>559</v>
      </c>
      <c r="C287" s="124" t="s">
        <v>583</v>
      </c>
      <c r="D287" s="174" t="s">
        <v>558</v>
      </c>
      <c r="E287" s="175">
        <v>2.98</v>
      </c>
      <c r="F287" s="135"/>
      <c r="G287" s="172">
        <v>447360</v>
      </c>
      <c r="H287" s="159"/>
      <c r="I287" s="138"/>
      <c r="J287" s="137"/>
      <c r="K287" s="114"/>
      <c r="L287" s="138">
        <f t="shared" si="5"/>
        <v>447360</v>
      </c>
      <c r="M287" s="114"/>
      <c r="N287" s="139">
        <v>45107</v>
      </c>
      <c r="O287" s="145"/>
      <c r="P287" s="145"/>
    </row>
    <row r="288" spans="1:16" ht="13.5" customHeight="1">
      <c r="A288" s="113">
        <v>278</v>
      </c>
      <c r="B288" s="161" t="s">
        <v>668</v>
      </c>
      <c r="C288" s="124" t="s">
        <v>157</v>
      </c>
      <c r="D288" s="174" t="s">
        <v>32</v>
      </c>
      <c r="E288" s="175">
        <v>5.36</v>
      </c>
      <c r="F288" s="135"/>
      <c r="G288" s="172"/>
      <c r="H288" s="159"/>
      <c r="I288" s="138"/>
      <c r="J288" s="137"/>
      <c r="K288" s="114"/>
      <c r="L288" s="138">
        <f t="shared" si="5"/>
        <v>0</v>
      </c>
      <c r="M288" s="114"/>
      <c r="N288" s="140">
        <v>44895</v>
      </c>
      <c r="O288" s="145"/>
      <c r="P288" s="145"/>
    </row>
    <row r="289" spans="1:16" ht="13.5" customHeight="1">
      <c r="A289" s="113">
        <v>279</v>
      </c>
      <c r="B289" s="161" t="s">
        <v>668</v>
      </c>
      <c r="C289" s="124" t="s">
        <v>159</v>
      </c>
      <c r="D289" s="174" t="s">
        <v>32</v>
      </c>
      <c r="E289" s="175">
        <v>0.63</v>
      </c>
      <c r="F289" s="135"/>
      <c r="G289" s="172">
        <v>84698</v>
      </c>
      <c r="H289" s="159"/>
      <c r="I289" s="138"/>
      <c r="J289" s="137"/>
      <c r="K289" s="114"/>
      <c r="L289" s="138">
        <f t="shared" si="5"/>
        <v>84698</v>
      </c>
      <c r="M289" s="114"/>
      <c r="N289" s="140">
        <v>45139</v>
      </c>
      <c r="O289" s="145"/>
      <c r="P289" s="145"/>
    </row>
    <row r="290" spans="1:16" ht="13.5" customHeight="1">
      <c r="A290" s="113">
        <v>280</v>
      </c>
      <c r="B290" s="161" t="s">
        <v>846</v>
      </c>
      <c r="C290" s="124" t="s">
        <v>158</v>
      </c>
      <c r="D290" s="174" t="s">
        <v>32</v>
      </c>
      <c r="E290" s="175">
        <v>74.98</v>
      </c>
      <c r="F290" s="135"/>
      <c r="G290" s="172">
        <v>2964</v>
      </c>
      <c r="H290" s="159"/>
      <c r="I290" s="138"/>
      <c r="J290" s="137"/>
      <c r="K290" s="114"/>
      <c r="L290" s="138">
        <f t="shared" si="5"/>
        <v>2964</v>
      </c>
      <c r="M290" s="114"/>
      <c r="N290" s="140"/>
      <c r="O290" s="145"/>
      <c r="P290" s="145"/>
    </row>
    <row r="291" spans="1:16" ht="13.5" customHeight="1">
      <c r="A291" s="113">
        <v>281</v>
      </c>
      <c r="B291" s="161" t="s">
        <v>847</v>
      </c>
      <c r="C291" s="124" t="s">
        <v>157</v>
      </c>
      <c r="D291" s="174" t="s">
        <v>32</v>
      </c>
      <c r="E291" s="175">
        <v>19.67</v>
      </c>
      <c r="F291" s="135"/>
      <c r="G291" s="172">
        <v>840</v>
      </c>
      <c r="H291" s="159"/>
      <c r="I291" s="138"/>
      <c r="J291" s="137"/>
      <c r="K291" s="114"/>
      <c r="L291" s="138">
        <f t="shared" si="5"/>
        <v>840</v>
      </c>
      <c r="M291" s="114"/>
      <c r="N291" s="140"/>
      <c r="O291" s="145"/>
      <c r="P291" s="145"/>
    </row>
    <row r="292" spans="1:16" ht="13.5" customHeight="1">
      <c r="A292" s="113">
        <v>282</v>
      </c>
      <c r="B292" s="161" t="s">
        <v>666</v>
      </c>
      <c r="C292" s="124" t="s">
        <v>166</v>
      </c>
      <c r="D292" s="174" t="s">
        <v>32</v>
      </c>
      <c r="E292" s="175">
        <v>2.858</v>
      </c>
      <c r="F292" s="135"/>
      <c r="G292" s="172">
        <v>53250</v>
      </c>
      <c r="H292" s="159"/>
      <c r="I292" s="138"/>
      <c r="J292" s="137"/>
      <c r="K292" s="114"/>
      <c r="L292" s="138">
        <f t="shared" si="5"/>
        <v>53250</v>
      </c>
      <c r="M292" s="114"/>
      <c r="N292" s="139">
        <v>45535</v>
      </c>
      <c r="O292" s="145"/>
      <c r="P292" s="145" t="s">
        <v>699</v>
      </c>
    </row>
    <row r="293" spans="1:16" ht="13.5" customHeight="1">
      <c r="A293" s="113">
        <v>283</v>
      </c>
      <c r="B293" s="161" t="s">
        <v>501</v>
      </c>
      <c r="C293" s="124" t="s">
        <v>166</v>
      </c>
      <c r="D293" s="174" t="s">
        <v>32</v>
      </c>
      <c r="E293" s="175">
        <v>1.93</v>
      </c>
      <c r="F293" s="135"/>
      <c r="G293" s="172">
        <v>88682</v>
      </c>
      <c r="H293" s="159"/>
      <c r="I293" s="138"/>
      <c r="J293" s="137"/>
      <c r="K293" s="114"/>
      <c r="L293" s="138">
        <f t="shared" si="5"/>
        <v>88682</v>
      </c>
      <c r="M293" s="114"/>
      <c r="N293" s="139">
        <v>45688</v>
      </c>
      <c r="O293" s="145"/>
      <c r="P293" s="145"/>
    </row>
    <row r="294" spans="1:16" ht="13.5" customHeight="1">
      <c r="A294" s="113">
        <v>284</v>
      </c>
      <c r="B294" s="161" t="s">
        <v>950</v>
      </c>
      <c r="C294" s="124" t="s">
        <v>157</v>
      </c>
      <c r="D294" s="174" t="s">
        <v>67</v>
      </c>
      <c r="E294" s="175">
        <v>0.83</v>
      </c>
      <c r="F294" s="135"/>
      <c r="G294" s="172"/>
      <c r="H294" s="159"/>
      <c r="I294" s="138"/>
      <c r="J294" s="137">
        <v>2232</v>
      </c>
      <c r="K294" s="114"/>
      <c r="L294" s="138">
        <f t="shared" si="5"/>
        <v>2232</v>
      </c>
      <c r="M294" s="114"/>
      <c r="N294" s="139">
        <v>45717</v>
      </c>
      <c r="O294" s="145"/>
      <c r="P294" s="204"/>
    </row>
    <row r="295" spans="1:16" ht="13.5" customHeight="1">
      <c r="A295" s="113">
        <v>285</v>
      </c>
      <c r="B295" s="161" t="s">
        <v>685</v>
      </c>
      <c r="C295" s="124"/>
      <c r="D295" s="174" t="s">
        <v>32</v>
      </c>
      <c r="E295" s="175">
        <v>2.1875</v>
      </c>
      <c r="F295" s="135"/>
      <c r="G295" s="172">
        <v>81984</v>
      </c>
      <c r="H295" s="159"/>
      <c r="I295" s="138"/>
      <c r="J295" s="137"/>
      <c r="K295" s="114"/>
      <c r="L295" s="138">
        <f t="shared" si="5"/>
        <v>81984</v>
      </c>
      <c r="M295" s="114"/>
      <c r="N295" s="139">
        <v>45412</v>
      </c>
      <c r="O295" s="145"/>
      <c r="P295" s="145"/>
    </row>
    <row r="296" spans="1:16" ht="13.5" customHeight="1">
      <c r="A296" s="113">
        <v>286</v>
      </c>
      <c r="B296" s="161" t="s">
        <v>795</v>
      </c>
      <c r="C296" s="124"/>
      <c r="D296" s="174" t="s">
        <v>32</v>
      </c>
      <c r="E296" s="175">
        <v>8.855</v>
      </c>
      <c r="F296" s="135"/>
      <c r="G296" s="172">
        <v>9100</v>
      </c>
      <c r="H296" s="159"/>
      <c r="I296" s="138"/>
      <c r="J296" s="137"/>
      <c r="K296" s="114"/>
      <c r="L296" s="138">
        <f t="shared" si="5"/>
        <v>9100</v>
      </c>
      <c r="M296" s="114"/>
      <c r="N296" s="139"/>
      <c r="O296" s="145"/>
      <c r="P296" s="145"/>
    </row>
    <row r="297" spans="1:16" ht="13.5" customHeight="1">
      <c r="A297" s="113">
        <v>287</v>
      </c>
      <c r="B297" s="161" t="s">
        <v>543</v>
      </c>
      <c r="C297" s="124" t="s">
        <v>544</v>
      </c>
      <c r="D297" s="174" t="s">
        <v>32</v>
      </c>
      <c r="E297" s="175">
        <v>0.966</v>
      </c>
      <c r="F297" s="135"/>
      <c r="G297" s="172">
        <v>3192</v>
      </c>
      <c r="H297" s="159"/>
      <c r="I297" s="114"/>
      <c r="J297" s="137"/>
      <c r="K297" s="114"/>
      <c r="L297" s="138">
        <f t="shared" si="5"/>
        <v>3192</v>
      </c>
      <c r="M297" s="114"/>
      <c r="N297" s="139"/>
      <c r="O297" s="145"/>
      <c r="P297" s="145"/>
    </row>
    <row r="298" spans="1:16" ht="15" customHeight="1">
      <c r="A298" s="113">
        <v>288</v>
      </c>
      <c r="B298" s="161" t="s">
        <v>598</v>
      </c>
      <c r="C298" s="124" t="s">
        <v>599</v>
      </c>
      <c r="D298" s="174" t="s">
        <v>32</v>
      </c>
      <c r="E298" s="175">
        <v>0.783</v>
      </c>
      <c r="F298" s="135"/>
      <c r="G298" s="172">
        <v>156751</v>
      </c>
      <c r="H298" s="159"/>
      <c r="I298" s="138"/>
      <c r="J298" s="137"/>
      <c r="K298" s="114"/>
      <c r="L298" s="138">
        <f t="shared" si="5"/>
        <v>156751</v>
      </c>
      <c r="M298" s="114"/>
      <c r="N298" s="139">
        <v>45382</v>
      </c>
      <c r="O298" s="145"/>
      <c r="P298" s="145"/>
    </row>
    <row r="299" spans="1:16" ht="13.5" customHeight="1">
      <c r="A299" s="113">
        <v>289</v>
      </c>
      <c r="B299" s="161" t="s">
        <v>593</v>
      </c>
      <c r="C299" s="124" t="s">
        <v>156</v>
      </c>
      <c r="D299" s="174" t="s">
        <v>35</v>
      </c>
      <c r="E299" s="175">
        <v>323.07</v>
      </c>
      <c r="F299" s="135"/>
      <c r="G299" s="172"/>
      <c r="H299" s="159"/>
      <c r="I299" s="138"/>
      <c r="J299" s="137"/>
      <c r="K299" s="114"/>
      <c r="L299" s="138">
        <f t="shared" si="5"/>
        <v>0</v>
      </c>
      <c r="M299" s="114"/>
      <c r="N299" s="139"/>
      <c r="O299" s="145"/>
      <c r="P299" s="145"/>
    </row>
    <row r="300" spans="1:16" ht="13.5" customHeight="1">
      <c r="A300" s="113">
        <v>290</v>
      </c>
      <c r="B300" s="161" t="s">
        <v>576</v>
      </c>
      <c r="C300" s="124" t="s">
        <v>161</v>
      </c>
      <c r="D300" s="174" t="s">
        <v>32</v>
      </c>
      <c r="E300" s="175">
        <v>2.29</v>
      </c>
      <c r="F300" s="135"/>
      <c r="G300" s="172">
        <v>53016</v>
      </c>
      <c r="H300" s="159"/>
      <c r="I300" s="138"/>
      <c r="J300" s="137">
        <v>480</v>
      </c>
      <c r="K300" s="114"/>
      <c r="L300" s="138">
        <f t="shared" si="5"/>
        <v>53496</v>
      </c>
      <c r="M300" s="114"/>
      <c r="N300" s="139">
        <v>45291</v>
      </c>
      <c r="O300" s="145"/>
      <c r="P300" s="145"/>
    </row>
    <row r="301" spans="1:16" ht="13.5" customHeight="1">
      <c r="A301" s="113">
        <v>291</v>
      </c>
      <c r="B301" s="161" t="s">
        <v>641</v>
      </c>
      <c r="C301" s="124" t="s">
        <v>166</v>
      </c>
      <c r="D301" s="174" t="s">
        <v>67</v>
      </c>
      <c r="E301" s="175">
        <v>23.274</v>
      </c>
      <c r="F301" s="135"/>
      <c r="G301" s="172"/>
      <c r="H301" s="159"/>
      <c r="I301" s="138"/>
      <c r="J301" s="137">
        <v>500</v>
      </c>
      <c r="K301" s="114"/>
      <c r="L301" s="138">
        <f t="shared" si="5"/>
        <v>500</v>
      </c>
      <c r="M301" s="114"/>
      <c r="N301" s="139">
        <v>45504</v>
      </c>
      <c r="O301" s="145"/>
      <c r="P301" s="145"/>
    </row>
    <row r="302" spans="1:16" ht="13.5" customHeight="1">
      <c r="A302" s="113">
        <v>292</v>
      </c>
      <c r="B302" s="161" t="s">
        <v>716</v>
      </c>
      <c r="C302" s="124" t="s">
        <v>164</v>
      </c>
      <c r="D302" s="174" t="s">
        <v>32</v>
      </c>
      <c r="E302" s="175">
        <v>4.321</v>
      </c>
      <c r="F302" s="135"/>
      <c r="G302" s="172">
        <v>27700</v>
      </c>
      <c r="H302" s="159"/>
      <c r="I302" s="138"/>
      <c r="J302" s="137"/>
      <c r="K302" s="114"/>
      <c r="L302" s="138">
        <f t="shared" si="5"/>
        <v>27700</v>
      </c>
      <c r="M302" s="114"/>
      <c r="N302" s="139">
        <v>45838</v>
      </c>
      <c r="O302" s="145"/>
      <c r="P302" s="145"/>
    </row>
    <row r="303" spans="1:16" ht="13.5" customHeight="1">
      <c r="A303" s="113">
        <v>293</v>
      </c>
      <c r="B303" s="161" t="s">
        <v>676</v>
      </c>
      <c r="C303" s="124" t="s">
        <v>166</v>
      </c>
      <c r="D303" s="174" t="s">
        <v>67</v>
      </c>
      <c r="E303" s="175">
        <v>4.56</v>
      </c>
      <c r="F303" s="135"/>
      <c r="G303" s="172">
        <v>108250</v>
      </c>
      <c r="H303" s="159"/>
      <c r="I303" s="138"/>
      <c r="J303" s="137"/>
      <c r="K303" s="114"/>
      <c r="L303" s="138">
        <f t="shared" si="5"/>
        <v>108250</v>
      </c>
      <c r="M303" s="114"/>
      <c r="N303" s="139">
        <v>44895</v>
      </c>
      <c r="O303" s="119"/>
      <c r="P303" s="119"/>
    </row>
    <row r="304" spans="1:16" ht="13.5" customHeight="1" thickBot="1">
      <c r="A304" s="113">
        <v>294</v>
      </c>
      <c r="B304" s="180" t="s">
        <v>717</v>
      </c>
      <c r="C304" s="181" t="s">
        <v>718</v>
      </c>
      <c r="D304" s="182" t="s">
        <v>67</v>
      </c>
      <c r="E304" s="183">
        <v>29.238</v>
      </c>
      <c r="F304" s="147"/>
      <c r="G304" s="184">
        <v>3400</v>
      </c>
      <c r="H304" s="185"/>
      <c r="I304" s="186"/>
      <c r="J304" s="187"/>
      <c r="K304" s="188"/>
      <c r="L304" s="138">
        <f t="shared" si="5"/>
        <v>3400</v>
      </c>
      <c r="M304" s="188"/>
      <c r="N304" s="189">
        <v>45138</v>
      </c>
      <c r="O304" s="119"/>
      <c r="P304" s="119"/>
    </row>
    <row r="305" spans="1:16" ht="13.5" customHeight="1" thickBot="1">
      <c r="A305" s="190"/>
      <c r="B305" s="191"/>
      <c r="C305" s="191"/>
      <c r="D305" s="191"/>
      <c r="E305" s="191"/>
      <c r="F305" s="192"/>
      <c r="G305" s="191"/>
      <c r="H305" s="191"/>
      <c r="I305" s="191"/>
      <c r="J305" s="191"/>
      <c r="K305" s="191"/>
      <c r="L305" s="109">
        <f>SUM(L252:L304)</f>
        <v>3113542</v>
      </c>
      <c r="M305" s="193"/>
      <c r="N305" s="194"/>
      <c r="O305" s="119"/>
      <c r="P305" s="119"/>
    </row>
    <row r="306" spans="1:16" ht="13.5" customHeight="1" thickBot="1">
      <c r="A306" s="195"/>
      <c r="B306" s="281" t="s">
        <v>253</v>
      </c>
      <c r="C306" s="281"/>
      <c r="D306" s="281"/>
      <c r="E306" s="281"/>
      <c r="F306" s="281"/>
      <c r="G306" s="281"/>
      <c r="H306" s="281"/>
      <c r="I306" s="281"/>
      <c r="J306" s="281"/>
      <c r="K306" s="281"/>
      <c r="L306" s="25">
        <f>SUM(L232+L250+L305)</f>
        <v>3605833.67</v>
      </c>
      <c r="M306" s="196"/>
      <c r="N306" s="197"/>
      <c r="O306" s="119"/>
      <c r="P306" s="119"/>
    </row>
    <row r="307" spans="1:16" ht="13.5" customHeight="1">
      <c r="A307" s="198"/>
      <c r="B307" s="289"/>
      <c r="C307" s="289"/>
      <c r="D307" s="199"/>
      <c r="E307" s="200"/>
      <c r="F307" s="201"/>
      <c r="G307" s="201"/>
      <c r="H307" s="26"/>
      <c r="I307" s="202"/>
      <c r="J307" s="201"/>
      <c r="K307" s="202"/>
      <c r="L307" s="202"/>
      <c r="M307" s="202"/>
      <c r="N307" s="203"/>
      <c r="O307" s="119"/>
      <c r="P307" s="119"/>
    </row>
    <row r="308" spans="1:16" ht="13.5" customHeight="1">
      <c r="A308" s="198"/>
      <c r="B308" s="289" t="s">
        <v>796</v>
      </c>
      <c r="C308" s="289"/>
      <c r="D308" s="199"/>
      <c r="E308" s="200"/>
      <c r="F308" s="201"/>
      <c r="G308" s="201"/>
      <c r="H308" s="26"/>
      <c r="I308" s="285" t="s">
        <v>660</v>
      </c>
      <c r="J308" s="285"/>
      <c r="K308" s="285"/>
      <c r="L308" s="285"/>
      <c r="M308" s="285"/>
      <c r="N308" s="203"/>
      <c r="O308" s="119"/>
      <c r="P308" s="119"/>
    </row>
    <row r="309" spans="1:16" ht="13.5" customHeight="1">
      <c r="A309" s="198"/>
      <c r="B309" s="145"/>
      <c r="C309" s="145"/>
      <c r="D309" s="145"/>
      <c r="E309" s="145"/>
      <c r="F309" s="204"/>
      <c r="G309" s="204"/>
      <c r="H309" s="204"/>
      <c r="I309" s="145"/>
      <c r="J309" s="204"/>
      <c r="K309" s="145"/>
      <c r="L309" s="145"/>
      <c r="M309" s="202"/>
      <c r="N309" s="203"/>
      <c r="O309" s="119"/>
      <c r="P309" s="119"/>
    </row>
    <row r="310" spans="1:16" ht="13.5" customHeight="1">
      <c r="A310" s="198"/>
      <c r="B310" s="285"/>
      <c r="C310" s="285"/>
      <c r="D310" s="199"/>
      <c r="E310" s="200"/>
      <c r="F310" s="201"/>
      <c r="G310" s="201"/>
      <c r="H310" s="26"/>
      <c r="I310" s="202"/>
      <c r="J310" s="201"/>
      <c r="K310" s="202"/>
      <c r="L310" s="202"/>
      <c r="M310" s="202"/>
      <c r="N310" s="203"/>
      <c r="O310" s="119"/>
      <c r="P310" s="119"/>
    </row>
    <row r="311" spans="1:16" ht="13.5" customHeight="1">
      <c r="A311" s="198"/>
      <c r="B311" s="289"/>
      <c r="C311" s="289"/>
      <c r="D311" s="199"/>
      <c r="E311" s="200"/>
      <c r="F311" s="201"/>
      <c r="G311" s="201"/>
      <c r="H311" s="26"/>
      <c r="I311" s="202"/>
      <c r="J311" s="201"/>
      <c r="K311" s="202"/>
      <c r="L311" s="202"/>
      <c r="M311" s="202"/>
      <c r="N311" s="203"/>
      <c r="O311" s="119"/>
      <c r="P311" s="119"/>
    </row>
    <row r="312" spans="1:16" ht="13.5" customHeight="1">
      <c r="A312" s="198"/>
      <c r="B312" s="198"/>
      <c r="C312" s="202"/>
      <c r="D312" s="199"/>
      <c r="E312" s="200"/>
      <c r="F312" s="201"/>
      <c r="G312" s="201"/>
      <c r="H312" s="26"/>
      <c r="I312" s="202"/>
      <c r="J312" s="201"/>
      <c r="K312" s="202"/>
      <c r="L312" s="202"/>
      <c r="M312" s="202"/>
      <c r="N312" s="203"/>
      <c r="O312" s="119"/>
      <c r="P312" s="119"/>
    </row>
    <row r="313" spans="1:16" ht="13.5" customHeight="1">
      <c r="A313" s="198"/>
      <c r="B313" s="198"/>
      <c r="C313" s="202"/>
      <c r="D313" s="199"/>
      <c r="E313" s="200"/>
      <c r="F313" s="201"/>
      <c r="G313" s="201"/>
      <c r="H313" s="26"/>
      <c r="I313" s="202"/>
      <c r="J313" s="201"/>
      <c r="K313" s="202"/>
      <c r="L313" s="202"/>
      <c r="M313" s="202"/>
      <c r="N313" s="203"/>
      <c r="O313" s="119"/>
      <c r="P313" s="119"/>
    </row>
    <row r="314" spans="1:16" ht="13.5" customHeight="1">
      <c r="A314" s="198"/>
      <c r="B314" s="198"/>
      <c r="C314" s="202"/>
      <c r="D314" s="199"/>
      <c r="E314" s="200"/>
      <c r="F314" s="201"/>
      <c r="G314" s="201"/>
      <c r="H314" s="26"/>
      <c r="I314" s="202"/>
      <c r="J314" s="201"/>
      <c r="K314" s="202"/>
      <c r="L314" s="202"/>
      <c r="M314" s="202"/>
      <c r="N314" s="203"/>
      <c r="O314" s="119"/>
      <c r="P314" s="119"/>
    </row>
    <row r="315" spans="1:16" ht="13.5" customHeight="1">
      <c r="A315" s="145"/>
      <c r="B315" s="145"/>
      <c r="C315" s="145"/>
      <c r="D315" s="145"/>
      <c r="E315" s="145"/>
      <c r="F315" s="204"/>
      <c r="G315" s="204"/>
      <c r="H315" s="204"/>
      <c r="I315" s="145"/>
      <c r="J315" s="204"/>
      <c r="K315" s="145"/>
      <c r="L315" s="145"/>
      <c r="M315" s="145"/>
      <c r="N315" s="145"/>
      <c r="O315" s="119"/>
      <c r="P315" s="119"/>
    </row>
    <row r="316" spans="1:16" ht="13.5" customHeight="1">
      <c r="A316" s="145"/>
      <c r="B316" s="145"/>
      <c r="C316" s="145"/>
      <c r="D316" s="145"/>
      <c r="E316" s="145"/>
      <c r="F316" s="204"/>
      <c r="G316" s="204"/>
      <c r="H316" s="204"/>
      <c r="I316" s="145"/>
      <c r="J316" s="204"/>
      <c r="K316" s="145"/>
      <c r="L316" s="145"/>
      <c r="M316" s="145"/>
      <c r="N316" s="145"/>
      <c r="O316" s="119"/>
      <c r="P316" s="119"/>
    </row>
    <row r="317" spans="1:16" ht="13.5" customHeight="1">
      <c r="A317" s="145"/>
      <c r="B317" s="145"/>
      <c r="C317" s="145"/>
      <c r="D317" s="145"/>
      <c r="E317" s="145"/>
      <c r="F317" s="204"/>
      <c r="G317" s="204"/>
      <c r="H317" s="204"/>
      <c r="I317" s="145"/>
      <c r="J317" s="204"/>
      <c r="K317" s="145"/>
      <c r="L317" s="145"/>
      <c r="M317" s="145"/>
      <c r="N317" s="145"/>
      <c r="O317" s="119"/>
      <c r="P317" s="119"/>
    </row>
    <row r="318" spans="1:16" ht="13.5" customHeight="1">
      <c r="A318" s="145"/>
      <c r="B318" s="145"/>
      <c r="C318" s="145"/>
      <c r="D318" s="145"/>
      <c r="E318" s="145"/>
      <c r="F318" s="204"/>
      <c r="G318" s="204"/>
      <c r="H318" s="204"/>
      <c r="I318" s="145"/>
      <c r="J318" s="204"/>
      <c r="K318" s="145"/>
      <c r="L318" s="145"/>
      <c r="M318" s="145"/>
      <c r="N318" s="145"/>
      <c r="O318" s="119"/>
      <c r="P318" s="119"/>
    </row>
    <row r="319" spans="1:16" ht="13.5" customHeight="1">
      <c r="A319" s="145"/>
      <c r="B319" s="145"/>
      <c r="C319" s="145"/>
      <c r="D319" s="145"/>
      <c r="E319" s="145"/>
      <c r="F319" s="204"/>
      <c r="G319" s="204"/>
      <c r="H319" s="204"/>
      <c r="I319" s="145"/>
      <c r="J319" s="204"/>
      <c r="K319" s="145"/>
      <c r="L319" s="145"/>
      <c r="M319" s="145"/>
      <c r="N319" s="145"/>
      <c r="O319" s="119"/>
      <c r="P319" s="119"/>
    </row>
    <row r="320" spans="1:16" ht="13.5" customHeight="1">
      <c r="A320" s="119"/>
      <c r="B320" s="119"/>
      <c r="C320" s="119"/>
      <c r="D320" s="119"/>
      <c r="E320" s="119"/>
      <c r="F320" s="119"/>
      <c r="G320" s="204"/>
      <c r="H320" s="119"/>
      <c r="I320" s="119"/>
      <c r="J320" s="119"/>
      <c r="K320" s="119"/>
      <c r="L320" s="119"/>
      <c r="M320" s="119"/>
      <c r="N320" s="119"/>
      <c r="O320" s="119"/>
      <c r="P320" s="119"/>
    </row>
    <row r="321" spans="1:16" ht="13.5" customHeight="1">
      <c r="A321" s="119"/>
      <c r="B321" s="119"/>
      <c r="C321" s="119"/>
      <c r="D321" s="119"/>
      <c r="E321" s="119"/>
      <c r="F321" s="119"/>
      <c r="G321" s="204"/>
      <c r="H321" s="119"/>
      <c r="I321" s="119"/>
      <c r="J321" s="119"/>
      <c r="K321" s="119"/>
      <c r="L321" s="119"/>
      <c r="M321" s="119"/>
      <c r="N321" s="119"/>
      <c r="O321" s="119"/>
      <c r="P321" s="119"/>
    </row>
    <row r="322" spans="1:16" ht="13.5" customHeight="1">
      <c r="A322" s="119"/>
      <c r="B322" s="119"/>
      <c r="C322" s="119"/>
      <c r="D322" s="119"/>
      <c r="E322" s="119"/>
      <c r="F322" s="119"/>
      <c r="G322" s="204"/>
      <c r="H322" s="119"/>
      <c r="I322" s="119"/>
      <c r="J322" s="119"/>
      <c r="K322" s="119"/>
      <c r="L322" s="119"/>
      <c r="M322" s="119"/>
      <c r="N322" s="119"/>
      <c r="O322" s="119"/>
      <c r="P322" s="119"/>
    </row>
    <row r="323" spans="1:16" ht="13.5" customHeight="1">
      <c r="A323" s="119"/>
      <c r="B323" s="119"/>
      <c r="C323" s="119"/>
      <c r="D323" s="119"/>
      <c r="E323" s="119"/>
      <c r="F323" s="119"/>
      <c r="G323" s="204"/>
      <c r="H323" s="119"/>
      <c r="I323" s="119"/>
      <c r="J323" s="119"/>
      <c r="K323" s="119"/>
      <c r="L323" s="119"/>
      <c r="M323" s="119"/>
      <c r="N323" s="119"/>
      <c r="O323" s="119"/>
      <c r="P323" s="119"/>
    </row>
  </sheetData>
  <sheetProtection/>
  <mergeCells count="29">
    <mergeCell ref="I308:M308"/>
    <mergeCell ref="B233:I233"/>
    <mergeCell ref="I250:K250"/>
    <mergeCell ref="B311:C311"/>
    <mergeCell ref="B307:C307"/>
    <mergeCell ref="B308:C308"/>
    <mergeCell ref="B310:C310"/>
    <mergeCell ref="A1:N1"/>
    <mergeCell ref="A2:N2"/>
    <mergeCell ref="A3:N3"/>
    <mergeCell ref="A4:N4"/>
    <mergeCell ref="N7:N9"/>
    <mergeCell ref="B7:B9"/>
    <mergeCell ref="D7:D9"/>
    <mergeCell ref="E7:E9"/>
    <mergeCell ref="H232:K232"/>
    <mergeCell ref="B306:K306"/>
    <mergeCell ref="B251:G251"/>
    <mergeCell ref="A10:N10"/>
    <mergeCell ref="A5:N5"/>
    <mergeCell ref="G8:G9"/>
    <mergeCell ref="H8:I8"/>
    <mergeCell ref="J8:K8"/>
    <mergeCell ref="L8:L9"/>
    <mergeCell ref="A7:A9"/>
    <mergeCell ref="F7:F9"/>
    <mergeCell ref="G7:L7"/>
    <mergeCell ref="M7:M9"/>
    <mergeCell ref="C7:C9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U367"/>
  <sheetViews>
    <sheetView workbookViewId="0" topLeftCell="A1">
      <selection activeCell="A5" sqref="A5:M5"/>
    </sheetView>
  </sheetViews>
  <sheetFormatPr defaultColWidth="9.00390625" defaultRowHeight="13.5" customHeight="1"/>
  <cols>
    <col min="1" max="1" width="5.375" style="0" customWidth="1"/>
    <col min="2" max="2" width="24.625" style="0" customWidth="1"/>
    <col min="3" max="3" width="10.875" style="0" customWidth="1"/>
    <col min="4" max="4" width="5.375" style="0" customWidth="1"/>
    <col min="5" max="5" width="8.125" style="0" customWidth="1"/>
    <col min="6" max="6" width="11.125" style="0" customWidth="1"/>
    <col min="7" max="7" width="7.125" style="0" customWidth="1"/>
    <col min="9" max="10" width="5.375" style="0" customWidth="1"/>
    <col min="11" max="11" width="8.00390625" style="0" customWidth="1"/>
    <col min="12" max="12" width="10.25390625" style="0" customWidth="1"/>
    <col min="13" max="19" width="5.375" style="0" customWidth="1"/>
    <col min="20" max="20" width="8.00390625" style="0" customWidth="1"/>
    <col min="21" max="21" width="8.875" style="0" customWidth="1"/>
    <col min="22" max="16384" width="5.375" style="0" customWidth="1"/>
  </cols>
  <sheetData>
    <row r="1" spans="1:16" ht="13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4"/>
      <c r="N1" s="14"/>
      <c r="O1" s="14"/>
      <c r="P1" s="14"/>
    </row>
    <row r="2" spans="1:16" ht="13.5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5"/>
      <c r="M2" s="14"/>
      <c r="N2" s="14"/>
      <c r="O2" s="14"/>
      <c r="P2" s="14"/>
    </row>
    <row r="3" spans="1:16" ht="13.5" customHeight="1">
      <c r="A3" s="319" t="s">
        <v>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5"/>
      <c r="N3" s="14"/>
      <c r="O3" s="14"/>
      <c r="P3" s="14"/>
    </row>
    <row r="4" spans="1:16" ht="32.25" customHeight="1">
      <c r="A4" s="282" t="s">
        <v>955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4"/>
      <c r="O4" s="14"/>
      <c r="P4" s="14"/>
    </row>
    <row r="5" spans="1:16" ht="13.5" customHeight="1">
      <c r="A5" s="320" t="s">
        <v>956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2"/>
      <c r="N5" s="14"/>
      <c r="O5" s="14"/>
      <c r="P5" s="14"/>
    </row>
    <row r="6" spans="1:16" ht="13.5" customHeight="1" thickBot="1">
      <c r="A6" s="27"/>
      <c r="B6" s="27" t="s">
        <v>250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4"/>
      <c r="O6" s="28"/>
      <c r="P6" s="28"/>
    </row>
    <row r="7" spans="1:16" ht="13.5" customHeight="1">
      <c r="A7" s="323" t="s">
        <v>3</v>
      </c>
      <c r="B7" s="301" t="s">
        <v>4</v>
      </c>
      <c r="C7" s="304" t="s">
        <v>5</v>
      </c>
      <c r="D7" s="304" t="s">
        <v>6</v>
      </c>
      <c r="E7" s="326" t="s">
        <v>911</v>
      </c>
      <c r="F7" s="327"/>
      <c r="G7" s="327"/>
      <c r="H7" s="327"/>
      <c r="I7" s="327"/>
      <c r="J7" s="327"/>
      <c r="K7" s="327"/>
      <c r="L7" s="327"/>
      <c r="M7" s="327"/>
      <c r="N7" s="328"/>
      <c r="O7" s="28"/>
      <c r="P7" s="28"/>
    </row>
    <row r="8" spans="1:16" ht="13.5" customHeight="1">
      <c r="A8" s="324"/>
      <c r="B8" s="302"/>
      <c r="C8" s="305"/>
      <c r="D8" s="305"/>
      <c r="E8" s="308" t="s">
        <v>19</v>
      </c>
      <c r="F8" s="309"/>
      <c r="G8" s="293" t="s">
        <v>12</v>
      </c>
      <c r="H8" s="294"/>
      <c r="I8" s="294"/>
      <c r="J8" s="295"/>
      <c r="K8" s="293" t="s">
        <v>13</v>
      </c>
      <c r="L8" s="294"/>
      <c r="M8" s="294"/>
      <c r="N8" s="307"/>
      <c r="O8" s="28"/>
      <c r="P8" s="28"/>
    </row>
    <row r="9" spans="1:16" ht="30.75" customHeight="1">
      <c r="A9" s="324"/>
      <c r="B9" s="302"/>
      <c r="C9" s="305"/>
      <c r="D9" s="305"/>
      <c r="E9" s="310"/>
      <c r="F9" s="311"/>
      <c r="G9" s="312" t="s">
        <v>20</v>
      </c>
      <c r="H9" s="313"/>
      <c r="I9" s="293" t="s">
        <v>21</v>
      </c>
      <c r="J9" s="295"/>
      <c r="K9" s="312" t="s">
        <v>22</v>
      </c>
      <c r="L9" s="313"/>
      <c r="M9" s="293" t="s">
        <v>23</v>
      </c>
      <c r="N9" s="307"/>
      <c r="O9" s="33"/>
      <c r="P9" s="33"/>
    </row>
    <row r="10" spans="1:16" ht="32.25" customHeight="1" thickBot="1">
      <c r="A10" s="325"/>
      <c r="B10" s="303"/>
      <c r="C10" s="306"/>
      <c r="D10" s="306"/>
      <c r="E10" s="29" t="s">
        <v>24</v>
      </c>
      <c r="F10" s="29" t="s">
        <v>25</v>
      </c>
      <c r="G10" s="30" t="s">
        <v>24</v>
      </c>
      <c r="H10" s="30" t="s">
        <v>25</v>
      </c>
      <c r="I10" s="29" t="s">
        <v>24</v>
      </c>
      <c r="J10" s="29" t="s">
        <v>25</v>
      </c>
      <c r="K10" s="31" t="s">
        <v>24</v>
      </c>
      <c r="L10" s="31" t="s">
        <v>25</v>
      </c>
      <c r="M10" s="29" t="s">
        <v>24</v>
      </c>
      <c r="N10" s="32" t="s">
        <v>25</v>
      </c>
      <c r="O10" s="28"/>
      <c r="P10" s="28"/>
    </row>
    <row r="11" spans="1:16" ht="28.5" customHeight="1">
      <c r="A11" s="34"/>
      <c r="B11" s="298" t="s">
        <v>114</v>
      </c>
      <c r="C11" s="298"/>
      <c r="D11" s="298"/>
      <c r="E11" s="35" t="s">
        <v>24</v>
      </c>
      <c r="F11" s="35" t="s">
        <v>25</v>
      </c>
      <c r="G11" s="36" t="s">
        <v>24</v>
      </c>
      <c r="H11" s="36" t="s">
        <v>25</v>
      </c>
      <c r="I11" s="35"/>
      <c r="J11" s="35"/>
      <c r="K11" s="37" t="s">
        <v>24</v>
      </c>
      <c r="L11" s="37" t="s">
        <v>25</v>
      </c>
      <c r="M11" s="35"/>
      <c r="N11" s="35"/>
      <c r="O11" s="28"/>
      <c r="P11" s="44"/>
    </row>
    <row r="12" spans="1:16" ht="13.5" customHeight="1">
      <c r="A12" s="38">
        <v>1</v>
      </c>
      <c r="B12" s="39" t="s">
        <v>27</v>
      </c>
      <c r="C12" s="8" t="s">
        <v>168</v>
      </c>
      <c r="D12" s="41" t="s">
        <v>28</v>
      </c>
      <c r="E12" s="7"/>
      <c r="F12" s="7"/>
      <c r="G12" s="42"/>
      <c r="H12" s="45"/>
      <c r="I12" s="10"/>
      <c r="J12" s="10"/>
      <c r="K12" s="46"/>
      <c r="L12" s="43"/>
      <c r="M12" s="10"/>
      <c r="N12" s="10"/>
      <c r="O12" s="28"/>
      <c r="P12" s="28"/>
    </row>
    <row r="13" spans="1:16" ht="13.5" customHeight="1">
      <c r="A13" s="38">
        <v>2</v>
      </c>
      <c r="B13" s="39" t="s">
        <v>649</v>
      </c>
      <c r="C13" s="8" t="s">
        <v>188</v>
      </c>
      <c r="D13" s="41" t="s">
        <v>32</v>
      </c>
      <c r="E13" s="7"/>
      <c r="F13" s="7"/>
      <c r="G13" s="42"/>
      <c r="H13" s="45"/>
      <c r="I13" s="10"/>
      <c r="J13" s="10"/>
      <c r="K13" s="46"/>
      <c r="L13" s="43"/>
      <c r="M13" s="10"/>
      <c r="N13" s="10"/>
      <c r="O13" s="28"/>
      <c r="P13" s="28"/>
    </row>
    <row r="14" spans="1:16" ht="13.5" customHeight="1">
      <c r="A14" s="38">
        <v>3</v>
      </c>
      <c r="B14" s="39" t="s">
        <v>29</v>
      </c>
      <c r="C14" s="8" t="s">
        <v>482</v>
      </c>
      <c r="D14" s="41" t="s">
        <v>28</v>
      </c>
      <c r="E14" s="7"/>
      <c r="F14" s="7"/>
      <c r="G14" s="42"/>
      <c r="H14" s="45"/>
      <c r="I14" s="10"/>
      <c r="J14" s="10"/>
      <c r="K14" s="46"/>
      <c r="L14" s="43"/>
      <c r="M14" s="10"/>
      <c r="N14" s="10"/>
      <c r="O14" s="28"/>
      <c r="P14" s="28"/>
    </row>
    <row r="15" spans="1:16" ht="13.5" customHeight="1">
      <c r="A15" s="38">
        <v>4</v>
      </c>
      <c r="B15" s="39" t="s">
        <v>650</v>
      </c>
      <c r="C15" s="8" t="s">
        <v>651</v>
      </c>
      <c r="D15" s="41" t="s">
        <v>262</v>
      </c>
      <c r="E15" s="7"/>
      <c r="F15" s="7"/>
      <c r="G15" s="42"/>
      <c r="H15" s="45"/>
      <c r="I15" s="10"/>
      <c r="J15" s="10"/>
      <c r="K15" s="46"/>
      <c r="L15" s="43"/>
      <c r="M15" s="10"/>
      <c r="N15" s="10"/>
      <c r="O15" s="47"/>
      <c r="P15" s="47"/>
    </row>
    <row r="16" spans="1:16" ht="13.5" customHeight="1">
      <c r="A16" s="38">
        <v>5</v>
      </c>
      <c r="B16" s="39" t="s">
        <v>855</v>
      </c>
      <c r="C16" s="8" t="s">
        <v>856</v>
      </c>
      <c r="D16" s="41" t="s">
        <v>35</v>
      </c>
      <c r="E16" s="7"/>
      <c r="F16" s="7"/>
      <c r="G16" s="42"/>
      <c r="H16" s="45"/>
      <c r="I16" s="10"/>
      <c r="J16" s="10"/>
      <c r="K16" s="46"/>
      <c r="L16" s="43"/>
      <c r="M16" s="10"/>
      <c r="N16" s="10"/>
      <c r="O16" s="47"/>
      <c r="P16" s="47"/>
    </row>
    <row r="17" spans="1:16" ht="13.5" customHeight="1">
      <c r="A17" s="38">
        <v>6</v>
      </c>
      <c r="B17" s="39" t="s">
        <v>30</v>
      </c>
      <c r="C17" s="8" t="s">
        <v>159</v>
      </c>
      <c r="D17" s="41" t="s">
        <v>118</v>
      </c>
      <c r="E17" s="7"/>
      <c r="F17" s="7"/>
      <c r="G17" s="42"/>
      <c r="H17" s="45"/>
      <c r="I17" s="10"/>
      <c r="J17" s="10"/>
      <c r="K17" s="46"/>
      <c r="L17" s="43"/>
      <c r="M17" s="10"/>
      <c r="N17" s="10"/>
      <c r="O17" s="47"/>
      <c r="P17" s="47"/>
    </row>
    <row r="18" spans="1:16" ht="13.5" customHeight="1">
      <c r="A18" s="38">
        <v>7</v>
      </c>
      <c r="B18" s="39" t="s">
        <v>700</v>
      </c>
      <c r="C18" s="8" t="s">
        <v>166</v>
      </c>
      <c r="D18" s="41" t="s">
        <v>32</v>
      </c>
      <c r="E18" s="7"/>
      <c r="F18" s="7"/>
      <c r="G18" s="42"/>
      <c r="H18" s="45"/>
      <c r="I18" s="10"/>
      <c r="J18" s="10"/>
      <c r="K18" s="46"/>
      <c r="L18" s="43"/>
      <c r="M18" s="10"/>
      <c r="N18" s="10"/>
      <c r="O18" s="47"/>
      <c r="P18" s="47"/>
    </row>
    <row r="19" spans="1:16" ht="13.5" customHeight="1">
      <c r="A19" s="38">
        <v>8</v>
      </c>
      <c r="B19" s="39" t="s">
        <v>407</v>
      </c>
      <c r="C19" s="8" t="s">
        <v>188</v>
      </c>
      <c r="D19" s="41" t="s">
        <v>32</v>
      </c>
      <c r="E19" s="7"/>
      <c r="F19" s="7"/>
      <c r="G19" s="42"/>
      <c r="H19" s="45"/>
      <c r="I19" s="10"/>
      <c r="J19" s="10"/>
      <c r="K19" s="46"/>
      <c r="L19" s="43"/>
      <c r="M19" s="10"/>
      <c r="N19" s="10"/>
      <c r="O19" s="47"/>
      <c r="P19" s="47"/>
    </row>
    <row r="20" spans="1:16" ht="13.5" customHeight="1">
      <c r="A20" s="38">
        <v>9</v>
      </c>
      <c r="B20" s="39" t="s">
        <v>33</v>
      </c>
      <c r="C20" s="8" t="s">
        <v>162</v>
      </c>
      <c r="D20" s="41" t="s">
        <v>32</v>
      </c>
      <c r="E20" s="7"/>
      <c r="F20" s="7"/>
      <c r="G20" s="42"/>
      <c r="H20" s="45"/>
      <c r="I20" s="10"/>
      <c r="J20" s="10"/>
      <c r="K20" s="46"/>
      <c r="L20" s="43"/>
      <c r="M20" s="10"/>
      <c r="N20" s="10"/>
      <c r="O20" s="47"/>
      <c r="P20" s="47"/>
    </row>
    <row r="21" spans="1:16" ht="13.5" customHeight="1">
      <c r="A21" s="38">
        <v>10</v>
      </c>
      <c r="B21" s="39" t="s">
        <v>34</v>
      </c>
      <c r="C21" s="8" t="s">
        <v>169</v>
      </c>
      <c r="D21" s="41" t="s">
        <v>32</v>
      </c>
      <c r="E21" s="7"/>
      <c r="F21" s="7"/>
      <c r="G21" s="42"/>
      <c r="H21" s="45"/>
      <c r="I21" s="10"/>
      <c r="J21" s="10"/>
      <c r="K21" s="46"/>
      <c r="L21" s="43"/>
      <c r="M21" s="10"/>
      <c r="N21" s="10"/>
      <c r="O21" s="47"/>
      <c r="P21" s="47"/>
    </row>
    <row r="22" spans="1:16" ht="13.5" customHeight="1">
      <c r="A22" s="38">
        <v>11</v>
      </c>
      <c r="B22" s="39" t="s">
        <v>412</v>
      </c>
      <c r="C22" s="8" t="s">
        <v>258</v>
      </c>
      <c r="D22" s="41" t="s">
        <v>35</v>
      </c>
      <c r="E22" s="7"/>
      <c r="F22" s="7"/>
      <c r="G22" s="42">
        <v>5</v>
      </c>
      <c r="H22" s="45">
        <v>443.15</v>
      </c>
      <c r="I22" s="10"/>
      <c r="J22" s="10"/>
      <c r="K22" s="46"/>
      <c r="L22" s="43"/>
      <c r="M22" s="10"/>
      <c r="N22" s="10"/>
      <c r="O22" s="47"/>
      <c r="P22" s="47"/>
    </row>
    <row r="23" spans="1:16" ht="13.5" customHeight="1">
      <c r="A23" s="38">
        <v>12</v>
      </c>
      <c r="B23" s="39" t="s">
        <v>947</v>
      </c>
      <c r="C23" s="8" t="s">
        <v>948</v>
      </c>
      <c r="D23" s="41" t="s">
        <v>32</v>
      </c>
      <c r="E23" s="7"/>
      <c r="F23" s="7"/>
      <c r="G23" s="42"/>
      <c r="H23" s="45"/>
      <c r="I23" s="10"/>
      <c r="J23" s="10"/>
      <c r="K23" s="46">
        <v>200</v>
      </c>
      <c r="L23" s="43">
        <v>200</v>
      </c>
      <c r="M23" s="10"/>
      <c r="N23" s="10"/>
      <c r="O23" s="47"/>
      <c r="P23" s="47"/>
    </row>
    <row r="24" spans="1:16" ht="13.5" customHeight="1">
      <c r="A24" s="38">
        <v>13</v>
      </c>
      <c r="B24" s="39" t="s">
        <v>39</v>
      </c>
      <c r="C24" s="8" t="s">
        <v>159</v>
      </c>
      <c r="D24" s="41" t="s">
        <v>32</v>
      </c>
      <c r="E24" s="7"/>
      <c r="F24" s="7"/>
      <c r="G24" s="42"/>
      <c r="H24" s="45"/>
      <c r="I24" s="10"/>
      <c r="J24" s="10"/>
      <c r="K24" s="46"/>
      <c r="L24" s="43"/>
      <c r="M24" s="10"/>
      <c r="N24" s="10"/>
      <c r="O24" s="47"/>
      <c r="P24" s="47"/>
    </row>
    <row r="25" spans="1:16" ht="17.25" customHeight="1">
      <c r="A25" s="38">
        <v>14</v>
      </c>
      <c r="B25" s="39" t="s">
        <v>857</v>
      </c>
      <c r="C25" s="8" t="s">
        <v>858</v>
      </c>
      <c r="D25" s="41" t="s">
        <v>35</v>
      </c>
      <c r="E25" s="7"/>
      <c r="F25" s="7"/>
      <c r="G25" s="42"/>
      <c r="H25" s="45"/>
      <c r="I25" s="10"/>
      <c r="J25" s="10"/>
      <c r="K25" s="46"/>
      <c r="L25" s="43"/>
      <c r="M25" s="10"/>
      <c r="N25" s="10"/>
      <c r="O25" s="47"/>
      <c r="P25" s="47"/>
    </row>
    <row r="26" spans="1:16" ht="13.5" customHeight="1">
      <c r="A26" s="38">
        <v>15</v>
      </c>
      <c r="B26" s="39" t="s">
        <v>857</v>
      </c>
      <c r="C26" s="8" t="s">
        <v>166</v>
      </c>
      <c r="D26" s="41" t="s">
        <v>32</v>
      </c>
      <c r="E26" s="7"/>
      <c r="F26" s="7"/>
      <c r="G26" s="42"/>
      <c r="H26" s="45"/>
      <c r="I26" s="10"/>
      <c r="J26" s="10"/>
      <c r="K26" s="46"/>
      <c r="L26" s="43"/>
      <c r="M26" s="10"/>
      <c r="N26" s="10"/>
      <c r="O26" s="47"/>
      <c r="P26" s="47"/>
    </row>
    <row r="27" spans="1:16" ht="13.5" customHeight="1">
      <c r="A27" s="38">
        <v>16</v>
      </c>
      <c r="B27" s="39" t="s">
        <v>40</v>
      </c>
      <c r="C27" s="8" t="s">
        <v>175</v>
      </c>
      <c r="D27" s="41" t="s">
        <v>28</v>
      </c>
      <c r="E27" s="7"/>
      <c r="F27" s="7"/>
      <c r="G27" s="42"/>
      <c r="H27" s="45"/>
      <c r="I27" s="10"/>
      <c r="J27" s="10"/>
      <c r="K27" s="46"/>
      <c r="L27" s="43"/>
      <c r="M27" s="10"/>
      <c r="N27" s="10"/>
      <c r="O27" s="47"/>
      <c r="P27" s="47"/>
    </row>
    <row r="28" spans="1:16" ht="13.5" customHeight="1">
      <c r="A28" s="38">
        <v>17</v>
      </c>
      <c r="B28" s="39" t="s">
        <v>41</v>
      </c>
      <c r="C28" s="8" t="s">
        <v>176</v>
      </c>
      <c r="D28" s="41" t="s">
        <v>32</v>
      </c>
      <c r="E28" s="7"/>
      <c r="F28" s="7"/>
      <c r="G28" s="42"/>
      <c r="H28" s="45"/>
      <c r="I28" s="10"/>
      <c r="J28" s="10"/>
      <c r="K28" s="46"/>
      <c r="L28" s="43"/>
      <c r="M28" s="10"/>
      <c r="N28" s="10"/>
      <c r="O28" s="47"/>
      <c r="P28" s="47"/>
    </row>
    <row r="29" spans="1:16" ht="13.5" customHeight="1">
      <c r="A29" s="38">
        <v>18</v>
      </c>
      <c r="B29" s="39" t="s">
        <v>42</v>
      </c>
      <c r="C29" s="8" t="s">
        <v>255</v>
      </c>
      <c r="D29" s="41" t="s">
        <v>32</v>
      </c>
      <c r="E29" s="7"/>
      <c r="F29" s="7"/>
      <c r="G29" s="42"/>
      <c r="H29" s="45"/>
      <c r="I29" s="10"/>
      <c r="J29" s="10"/>
      <c r="K29" s="46"/>
      <c r="L29" s="43"/>
      <c r="M29" s="10"/>
      <c r="N29" s="10"/>
      <c r="O29" s="47"/>
      <c r="P29" s="47"/>
    </row>
    <row r="30" spans="1:16" ht="13.5" customHeight="1">
      <c r="A30" s="38">
        <v>19</v>
      </c>
      <c r="B30" s="39" t="s">
        <v>417</v>
      </c>
      <c r="C30" s="8" t="s">
        <v>418</v>
      </c>
      <c r="D30" s="41" t="s">
        <v>28</v>
      </c>
      <c r="E30" s="7"/>
      <c r="F30" s="7"/>
      <c r="G30" s="42"/>
      <c r="H30" s="45"/>
      <c r="I30" s="10"/>
      <c r="J30" s="10"/>
      <c r="K30" s="46"/>
      <c r="L30" s="43"/>
      <c r="M30" s="10"/>
      <c r="N30" s="10"/>
      <c r="O30" s="47"/>
      <c r="P30" s="47"/>
    </row>
    <row r="31" spans="1:16" ht="13.5" customHeight="1">
      <c r="A31" s="38">
        <v>20</v>
      </c>
      <c r="B31" s="39" t="s">
        <v>43</v>
      </c>
      <c r="C31" s="8"/>
      <c r="D31" s="41" t="s">
        <v>32</v>
      </c>
      <c r="E31" s="7"/>
      <c r="F31" s="7"/>
      <c r="G31" s="42"/>
      <c r="H31" s="45"/>
      <c r="I31" s="10"/>
      <c r="J31" s="10"/>
      <c r="K31" s="46"/>
      <c r="L31" s="43"/>
      <c r="M31" s="10"/>
      <c r="N31" s="10"/>
      <c r="O31" s="47"/>
      <c r="P31" s="47"/>
    </row>
    <row r="32" spans="1:16" ht="13.5" customHeight="1">
      <c r="A32" s="38">
        <v>21</v>
      </c>
      <c r="B32" s="39" t="s">
        <v>95</v>
      </c>
      <c r="C32" s="8" t="s">
        <v>175</v>
      </c>
      <c r="D32" s="41" t="s">
        <v>28</v>
      </c>
      <c r="E32" s="7"/>
      <c r="F32" s="7"/>
      <c r="G32" s="42"/>
      <c r="H32" s="45"/>
      <c r="I32" s="10"/>
      <c r="J32" s="10"/>
      <c r="K32" s="50"/>
      <c r="L32" s="51"/>
      <c r="M32" s="10"/>
      <c r="N32" s="10"/>
      <c r="O32" s="47"/>
      <c r="P32" s="47"/>
    </row>
    <row r="33" spans="1:16" ht="13.5" customHeight="1">
      <c r="A33" s="38">
        <v>22</v>
      </c>
      <c r="B33" s="39" t="s">
        <v>44</v>
      </c>
      <c r="C33" s="8"/>
      <c r="D33" s="41" t="s">
        <v>32</v>
      </c>
      <c r="E33" s="7"/>
      <c r="F33" s="7"/>
      <c r="G33" s="42"/>
      <c r="H33" s="45"/>
      <c r="I33" s="10"/>
      <c r="J33" s="10"/>
      <c r="K33" s="46"/>
      <c r="L33" s="43"/>
      <c r="M33" s="10"/>
      <c r="N33" s="10"/>
      <c r="O33" s="47"/>
      <c r="P33" s="47"/>
    </row>
    <row r="34" spans="1:16" ht="13.5" customHeight="1">
      <c r="A34" s="38">
        <v>23</v>
      </c>
      <c r="B34" s="39" t="s">
        <v>45</v>
      </c>
      <c r="C34" s="8" t="s">
        <v>177</v>
      </c>
      <c r="D34" s="41" t="s">
        <v>28</v>
      </c>
      <c r="E34" s="7"/>
      <c r="F34" s="7"/>
      <c r="G34" s="42"/>
      <c r="H34" s="45"/>
      <c r="I34" s="10"/>
      <c r="J34" s="10"/>
      <c r="K34" s="46"/>
      <c r="L34" s="43"/>
      <c r="M34" s="10"/>
      <c r="N34" s="10"/>
      <c r="O34" s="47"/>
      <c r="P34" s="47"/>
    </row>
    <row r="35" spans="1:16" ht="13.5" customHeight="1">
      <c r="A35" s="38">
        <v>24</v>
      </c>
      <c r="B35" s="39" t="s">
        <v>271</v>
      </c>
      <c r="C35" s="8"/>
      <c r="D35" s="41" t="s">
        <v>32</v>
      </c>
      <c r="E35" s="7"/>
      <c r="F35" s="7"/>
      <c r="G35" s="42"/>
      <c r="H35" s="45"/>
      <c r="I35" s="10"/>
      <c r="J35" s="10"/>
      <c r="K35" s="46"/>
      <c r="L35" s="43"/>
      <c r="M35" s="10"/>
      <c r="N35" s="10"/>
      <c r="O35" s="47"/>
      <c r="P35" s="47"/>
    </row>
    <row r="36" spans="1:16" ht="13.5" customHeight="1">
      <c r="A36" s="38">
        <v>25</v>
      </c>
      <c r="B36" s="39" t="s">
        <v>815</v>
      </c>
      <c r="C36" s="8" t="s">
        <v>167</v>
      </c>
      <c r="D36" s="41" t="s">
        <v>32</v>
      </c>
      <c r="E36" s="7"/>
      <c r="F36" s="7"/>
      <c r="G36" s="42"/>
      <c r="H36" s="45"/>
      <c r="I36" s="10"/>
      <c r="J36" s="10"/>
      <c r="K36" s="46"/>
      <c r="L36" s="43"/>
      <c r="M36" s="10"/>
      <c r="N36" s="10"/>
      <c r="O36" s="47"/>
      <c r="P36" s="47"/>
    </row>
    <row r="37" spans="1:16" ht="13.5" customHeight="1">
      <c r="A37" s="38">
        <v>26</v>
      </c>
      <c r="B37" s="39" t="s">
        <v>46</v>
      </c>
      <c r="C37" s="8" t="s">
        <v>172</v>
      </c>
      <c r="D37" s="41" t="s">
        <v>154</v>
      </c>
      <c r="E37" s="7"/>
      <c r="F37" s="7"/>
      <c r="G37" s="42"/>
      <c r="H37" s="45"/>
      <c r="I37" s="10"/>
      <c r="J37" s="10"/>
      <c r="K37" s="46"/>
      <c r="L37" s="43"/>
      <c r="M37" s="10"/>
      <c r="N37" s="10"/>
      <c r="O37" s="47"/>
      <c r="P37" s="47"/>
    </row>
    <row r="38" spans="1:16" ht="13.5" customHeight="1">
      <c r="A38" s="38">
        <v>27</v>
      </c>
      <c r="B38" s="39" t="s">
        <v>589</v>
      </c>
      <c r="C38" s="8" t="s">
        <v>590</v>
      </c>
      <c r="D38" s="41" t="s">
        <v>35</v>
      </c>
      <c r="E38" s="7"/>
      <c r="F38" s="7"/>
      <c r="G38" s="42">
        <v>150</v>
      </c>
      <c r="H38" s="45">
        <v>8342.5</v>
      </c>
      <c r="I38" s="10"/>
      <c r="J38" s="10"/>
      <c r="K38" s="46"/>
      <c r="L38" s="43"/>
      <c r="M38" s="10"/>
      <c r="N38" s="10"/>
      <c r="O38" s="47"/>
      <c r="P38" s="47"/>
    </row>
    <row r="39" spans="1:16" ht="13.5" customHeight="1">
      <c r="A39" s="38">
        <v>28</v>
      </c>
      <c r="B39" s="39" t="s">
        <v>483</v>
      </c>
      <c r="C39" s="8" t="s">
        <v>178</v>
      </c>
      <c r="D39" s="41" t="s">
        <v>28</v>
      </c>
      <c r="E39" s="7"/>
      <c r="F39" s="7"/>
      <c r="G39" s="42"/>
      <c r="H39" s="45"/>
      <c r="I39" s="10"/>
      <c r="J39" s="10"/>
      <c r="K39" s="46"/>
      <c r="L39" s="43"/>
      <c r="M39" s="10"/>
      <c r="N39" s="10"/>
      <c r="O39" s="47"/>
      <c r="P39" s="47"/>
    </row>
    <row r="40" spans="1:16" ht="13.5" customHeight="1">
      <c r="A40" s="38">
        <v>29</v>
      </c>
      <c r="B40" s="39" t="s">
        <v>47</v>
      </c>
      <c r="C40" s="8" t="s">
        <v>178</v>
      </c>
      <c r="D40" s="41" t="s">
        <v>28</v>
      </c>
      <c r="E40" s="7"/>
      <c r="F40" s="7"/>
      <c r="G40" s="42"/>
      <c r="H40" s="45"/>
      <c r="I40" s="10"/>
      <c r="J40" s="10"/>
      <c r="K40" s="46"/>
      <c r="L40" s="43"/>
      <c r="M40" s="10"/>
      <c r="N40" s="10"/>
      <c r="O40" s="47"/>
      <c r="P40" s="47"/>
    </row>
    <row r="41" spans="1:16" ht="13.5" customHeight="1">
      <c r="A41" s="38">
        <v>30</v>
      </c>
      <c r="B41" s="39" t="s">
        <v>859</v>
      </c>
      <c r="C41" s="8" t="s">
        <v>860</v>
      </c>
      <c r="D41" s="41" t="s">
        <v>262</v>
      </c>
      <c r="E41" s="7"/>
      <c r="F41" s="7"/>
      <c r="G41" s="42"/>
      <c r="H41" s="45"/>
      <c r="I41" s="10"/>
      <c r="J41" s="10"/>
      <c r="K41" s="46"/>
      <c r="L41" s="43"/>
      <c r="M41" s="10"/>
      <c r="N41" s="10"/>
      <c r="O41" s="47"/>
      <c r="P41" s="47"/>
    </row>
    <row r="42" spans="1:16" ht="13.5" customHeight="1">
      <c r="A42" s="38">
        <v>31</v>
      </c>
      <c r="B42" s="39" t="s">
        <v>560</v>
      </c>
      <c r="C42" s="8" t="s">
        <v>561</v>
      </c>
      <c r="D42" s="41" t="s">
        <v>116</v>
      </c>
      <c r="E42" s="7"/>
      <c r="F42" s="7"/>
      <c r="G42" s="42"/>
      <c r="H42" s="45"/>
      <c r="I42" s="10"/>
      <c r="J42" s="10"/>
      <c r="K42" s="46"/>
      <c r="L42" s="43"/>
      <c r="M42" s="49"/>
      <c r="N42" s="49"/>
      <c r="O42" s="47"/>
      <c r="P42" s="47"/>
    </row>
    <row r="43" spans="1:16" ht="13.5" customHeight="1">
      <c r="A43" s="38">
        <v>32</v>
      </c>
      <c r="B43" s="39" t="s">
        <v>814</v>
      </c>
      <c r="C43" s="52" t="s">
        <v>159</v>
      </c>
      <c r="D43" s="41" t="s">
        <v>32</v>
      </c>
      <c r="E43" s="52"/>
      <c r="F43" s="52"/>
      <c r="G43" s="53"/>
      <c r="H43" s="54"/>
      <c r="I43" s="55"/>
      <c r="J43" s="55"/>
      <c r="K43" s="60"/>
      <c r="L43" s="56"/>
      <c r="M43" s="49"/>
      <c r="N43" s="49"/>
      <c r="O43" s="47"/>
      <c r="P43" s="47"/>
    </row>
    <row r="44" spans="1:16" ht="13.5" customHeight="1">
      <c r="A44" s="38">
        <v>33</v>
      </c>
      <c r="B44" s="39" t="s">
        <v>48</v>
      </c>
      <c r="C44" s="8" t="s">
        <v>176</v>
      </c>
      <c r="D44" s="41" t="s">
        <v>32</v>
      </c>
      <c r="E44" s="7"/>
      <c r="F44" s="7"/>
      <c r="G44" s="42"/>
      <c r="H44" s="45"/>
      <c r="I44" s="10"/>
      <c r="J44" s="10"/>
      <c r="K44" s="46"/>
      <c r="L44" s="43"/>
      <c r="M44" s="10"/>
      <c r="N44" s="10"/>
      <c r="O44" s="47"/>
      <c r="P44" s="47"/>
    </row>
    <row r="45" spans="1:16" ht="13.5" customHeight="1">
      <c r="A45" s="38">
        <v>34</v>
      </c>
      <c r="B45" s="39" t="s">
        <v>49</v>
      </c>
      <c r="C45" s="8" t="s">
        <v>171</v>
      </c>
      <c r="D45" s="41" t="s">
        <v>35</v>
      </c>
      <c r="E45" s="7"/>
      <c r="F45" s="7"/>
      <c r="G45" s="42"/>
      <c r="H45" s="45"/>
      <c r="I45" s="10"/>
      <c r="J45" s="10"/>
      <c r="K45" s="46"/>
      <c r="L45" s="43"/>
      <c r="M45" s="10"/>
      <c r="N45" s="10"/>
      <c r="O45" s="47"/>
      <c r="P45" s="47"/>
    </row>
    <row r="46" spans="1:16" ht="13.5" customHeight="1">
      <c r="A46" s="38">
        <v>35</v>
      </c>
      <c r="B46" s="39" t="s">
        <v>419</v>
      </c>
      <c r="C46" s="8" t="s">
        <v>178</v>
      </c>
      <c r="D46" s="41" t="s">
        <v>28</v>
      </c>
      <c r="E46" s="7"/>
      <c r="F46" s="7"/>
      <c r="G46" s="42"/>
      <c r="H46" s="45"/>
      <c r="I46" s="10"/>
      <c r="J46" s="10"/>
      <c r="K46" s="46"/>
      <c r="L46" s="43"/>
      <c r="M46" s="10"/>
      <c r="N46" s="10"/>
      <c r="O46" s="47"/>
      <c r="P46" s="47"/>
    </row>
    <row r="47" spans="1:16" ht="13.5" customHeight="1">
      <c r="A47" s="38">
        <v>36</v>
      </c>
      <c r="B47" s="39" t="s">
        <v>451</v>
      </c>
      <c r="C47" s="8" t="s">
        <v>452</v>
      </c>
      <c r="D47" s="41" t="s">
        <v>35</v>
      </c>
      <c r="E47" s="7"/>
      <c r="F47" s="7"/>
      <c r="G47" s="42"/>
      <c r="H47" s="45"/>
      <c r="I47" s="10"/>
      <c r="J47" s="10"/>
      <c r="K47" s="46"/>
      <c r="L47" s="43"/>
      <c r="M47" s="10"/>
      <c r="N47" s="10"/>
      <c r="O47" s="47"/>
      <c r="P47" s="47"/>
    </row>
    <row r="48" spans="1:16" ht="13.5" customHeight="1">
      <c r="A48" s="38">
        <v>37</v>
      </c>
      <c r="B48" s="39" t="s">
        <v>897</v>
      </c>
      <c r="C48" s="8" t="s">
        <v>188</v>
      </c>
      <c r="D48" s="41" t="s">
        <v>28</v>
      </c>
      <c r="E48" s="7"/>
      <c r="F48" s="7"/>
      <c r="G48" s="42"/>
      <c r="H48" s="45"/>
      <c r="I48" s="10"/>
      <c r="J48" s="10"/>
      <c r="K48" s="46">
        <v>75</v>
      </c>
      <c r="L48" s="43">
        <v>8136.9</v>
      </c>
      <c r="M48" s="10"/>
      <c r="N48" s="10"/>
      <c r="O48" s="47"/>
      <c r="P48" s="47"/>
    </row>
    <row r="49" spans="1:16" ht="13.5" customHeight="1">
      <c r="A49" s="38">
        <v>38</v>
      </c>
      <c r="B49" s="39" t="s">
        <v>399</v>
      </c>
      <c r="C49" s="8" t="s">
        <v>193</v>
      </c>
      <c r="D49" s="41" t="s">
        <v>35</v>
      </c>
      <c r="E49" s="7"/>
      <c r="F49" s="7"/>
      <c r="G49" s="42"/>
      <c r="H49" s="45"/>
      <c r="I49" s="10"/>
      <c r="J49" s="10"/>
      <c r="K49" s="46"/>
      <c r="L49" s="43"/>
      <c r="M49" s="10"/>
      <c r="N49" s="10"/>
      <c r="O49" s="47"/>
      <c r="P49" s="47"/>
    </row>
    <row r="50" spans="1:16" ht="13.5" customHeight="1">
      <c r="A50" s="38">
        <v>39</v>
      </c>
      <c r="B50" s="39" t="s">
        <v>591</v>
      </c>
      <c r="C50" s="8" t="s">
        <v>600</v>
      </c>
      <c r="D50" s="41" t="s">
        <v>35</v>
      </c>
      <c r="E50" s="7"/>
      <c r="F50" s="7"/>
      <c r="G50" s="42"/>
      <c r="H50" s="45"/>
      <c r="I50" s="10"/>
      <c r="J50" s="10"/>
      <c r="K50" s="46"/>
      <c r="L50" s="43"/>
      <c r="M50" s="10"/>
      <c r="N50" s="10"/>
      <c r="O50" s="47"/>
      <c r="P50" s="47"/>
    </row>
    <row r="51" spans="1:16" ht="13.5" customHeight="1">
      <c r="A51" s="38">
        <v>40</v>
      </c>
      <c r="B51" s="39" t="s">
        <v>591</v>
      </c>
      <c r="C51" s="8" t="s">
        <v>601</v>
      </c>
      <c r="D51" s="41" t="s">
        <v>35</v>
      </c>
      <c r="E51" s="7"/>
      <c r="F51" s="7"/>
      <c r="G51" s="42"/>
      <c r="H51" s="45"/>
      <c r="I51" s="10"/>
      <c r="J51" s="10"/>
      <c r="K51" s="46"/>
      <c r="L51" s="43"/>
      <c r="M51" s="10"/>
      <c r="N51" s="10"/>
      <c r="O51" s="47"/>
      <c r="P51" s="47"/>
    </row>
    <row r="52" spans="1:16" ht="13.5" customHeight="1">
      <c r="A52" s="38">
        <v>41</v>
      </c>
      <c r="B52" s="39" t="s">
        <v>124</v>
      </c>
      <c r="C52" s="8" t="s">
        <v>221</v>
      </c>
      <c r="D52" s="41" t="s">
        <v>154</v>
      </c>
      <c r="E52" s="7"/>
      <c r="F52" s="7"/>
      <c r="G52" s="42"/>
      <c r="H52" s="45"/>
      <c r="I52" s="10"/>
      <c r="J52" s="10"/>
      <c r="K52" s="46"/>
      <c r="L52" s="43"/>
      <c r="M52" s="10"/>
      <c r="N52" s="10"/>
      <c r="O52" s="47"/>
      <c r="P52" s="47"/>
    </row>
    <row r="53" spans="1:16" ht="13.5" customHeight="1">
      <c r="A53" s="38">
        <v>42</v>
      </c>
      <c r="B53" s="39" t="s">
        <v>779</v>
      </c>
      <c r="C53" s="8" t="s">
        <v>780</v>
      </c>
      <c r="D53" s="41" t="s">
        <v>35</v>
      </c>
      <c r="E53" s="7"/>
      <c r="F53" s="7"/>
      <c r="G53" s="42"/>
      <c r="H53" s="45"/>
      <c r="I53" s="10"/>
      <c r="J53" s="10"/>
      <c r="K53" s="46"/>
      <c r="L53" s="43"/>
      <c r="M53" s="10"/>
      <c r="N53" s="10"/>
      <c r="O53" s="47"/>
      <c r="P53" s="47"/>
    </row>
    <row r="54" spans="1:16" ht="13.5" customHeight="1">
      <c r="A54" s="38">
        <v>43</v>
      </c>
      <c r="B54" s="39" t="s">
        <v>50</v>
      </c>
      <c r="C54" s="8" t="s">
        <v>179</v>
      </c>
      <c r="D54" s="41" t="s">
        <v>32</v>
      </c>
      <c r="E54" s="7"/>
      <c r="F54" s="7"/>
      <c r="G54" s="42"/>
      <c r="H54" s="45"/>
      <c r="I54" s="10"/>
      <c r="J54" s="10"/>
      <c r="K54" s="46"/>
      <c r="L54" s="43"/>
      <c r="M54" s="10"/>
      <c r="N54" s="10"/>
      <c r="O54" s="47"/>
      <c r="P54" s="47"/>
    </row>
    <row r="55" spans="1:16" ht="13.5" customHeight="1">
      <c r="A55" s="38">
        <v>44</v>
      </c>
      <c r="B55" s="39" t="s">
        <v>528</v>
      </c>
      <c r="C55" s="8" t="s">
        <v>529</v>
      </c>
      <c r="D55" s="41" t="s">
        <v>136</v>
      </c>
      <c r="E55" s="7"/>
      <c r="F55" s="7"/>
      <c r="G55" s="42"/>
      <c r="H55" s="45"/>
      <c r="I55" s="10"/>
      <c r="J55" s="10"/>
      <c r="K55" s="46"/>
      <c r="L55" s="43"/>
      <c r="M55" s="10"/>
      <c r="N55" s="10"/>
      <c r="O55" s="47"/>
      <c r="P55" s="47"/>
    </row>
    <row r="56" spans="1:16" ht="13.5" customHeight="1">
      <c r="A56" s="38">
        <v>45</v>
      </c>
      <c r="B56" s="39" t="s">
        <v>51</v>
      </c>
      <c r="C56" s="8" t="s">
        <v>180</v>
      </c>
      <c r="D56" s="41" t="s">
        <v>32</v>
      </c>
      <c r="E56" s="7"/>
      <c r="F56" s="7"/>
      <c r="G56" s="42"/>
      <c r="H56" s="45"/>
      <c r="I56" s="10"/>
      <c r="J56" s="10"/>
      <c r="K56" s="46"/>
      <c r="L56" s="43"/>
      <c r="M56" s="10"/>
      <c r="N56" s="10"/>
      <c r="O56" s="47"/>
      <c r="P56" s="47"/>
    </row>
    <row r="57" spans="1:16" ht="13.5" customHeight="1">
      <c r="A57" s="38">
        <v>46</v>
      </c>
      <c r="B57" s="39" t="s">
        <v>52</v>
      </c>
      <c r="C57" s="8" t="s">
        <v>181</v>
      </c>
      <c r="D57" s="41" t="s">
        <v>32</v>
      </c>
      <c r="E57" s="7"/>
      <c r="F57" s="7"/>
      <c r="G57" s="42"/>
      <c r="H57" s="45"/>
      <c r="I57" s="10"/>
      <c r="J57" s="10"/>
      <c r="K57" s="46"/>
      <c r="L57" s="43"/>
      <c r="M57" s="10"/>
      <c r="N57" s="10"/>
      <c r="O57" s="47"/>
      <c r="P57" s="47"/>
    </row>
    <row r="58" spans="1:16" ht="13.5" customHeight="1">
      <c r="A58" s="38">
        <v>47</v>
      </c>
      <c r="B58" s="39" t="s">
        <v>453</v>
      </c>
      <c r="C58" s="8" t="s">
        <v>181</v>
      </c>
      <c r="D58" s="41" t="s">
        <v>32</v>
      </c>
      <c r="E58" s="7"/>
      <c r="F58" s="7"/>
      <c r="G58" s="42"/>
      <c r="H58" s="45"/>
      <c r="I58" s="10"/>
      <c r="J58" s="10"/>
      <c r="K58" s="46"/>
      <c r="L58" s="43"/>
      <c r="M58" s="10"/>
      <c r="N58" s="10"/>
      <c r="O58" s="47"/>
      <c r="P58" s="47"/>
    </row>
    <row r="59" spans="1:16" ht="13.5" customHeight="1">
      <c r="A59" s="38">
        <v>48</v>
      </c>
      <c r="B59" s="39" t="s">
        <v>820</v>
      </c>
      <c r="C59" s="8" t="s">
        <v>165</v>
      </c>
      <c r="D59" s="41" t="s">
        <v>35</v>
      </c>
      <c r="E59" s="7"/>
      <c r="F59" s="7"/>
      <c r="G59" s="42"/>
      <c r="H59" s="45"/>
      <c r="I59" s="10"/>
      <c r="J59" s="10"/>
      <c r="K59" s="46"/>
      <c r="L59" s="43"/>
      <c r="M59" s="10"/>
      <c r="N59" s="10"/>
      <c r="O59" s="47"/>
      <c r="P59" s="47"/>
    </row>
    <row r="60" spans="1:16" ht="13.5" customHeight="1">
      <c r="A60" s="38">
        <v>49</v>
      </c>
      <c r="B60" s="39" t="s">
        <v>936</v>
      </c>
      <c r="C60" s="8" t="s">
        <v>157</v>
      </c>
      <c r="D60" s="41" t="s">
        <v>32</v>
      </c>
      <c r="E60" s="7"/>
      <c r="F60" s="7"/>
      <c r="G60" s="42"/>
      <c r="H60" s="45"/>
      <c r="I60" s="10"/>
      <c r="J60" s="10"/>
      <c r="K60" s="46">
        <v>21600</v>
      </c>
      <c r="L60" s="43">
        <v>1030752</v>
      </c>
      <c r="M60" s="10"/>
      <c r="N60" s="10"/>
      <c r="O60" s="47"/>
      <c r="P60" s="47"/>
    </row>
    <row r="61" spans="1:16" ht="13.5" customHeight="1">
      <c r="A61" s="38">
        <v>50</v>
      </c>
      <c r="B61" s="39" t="s">
        <v>469</v>
      </c>
      <c r="C61" s="8" t="s">
        <v>286</v>
      </c>
      <c r="D61" s="41" t="s">
        <v>28</v>
      </c>
      <c r="E61" s="7"/>
      <c r="F61" s="7"/>
      <c r="G61" s="42"/>
      <c r="H61" s="45"/>
      <c r="I61" s="10"/>
      <c r="J61" s="10"/>
      <c r="K61" s="46"/>
      <c r="L61" s="43"/>
      <c r="M61" s="10"/>
      <c r="N61" s="10"/>
      <c r="O61" s="47"/>
      <c r="P61" s="47"/>
    </row>
    <row r="62" spans="1:16" ht="13.5" customHeight="1">
      <c r="A62" s="38">
        <v>51</v>
      </c>
      <c r="B62" s="39" t="s">
        <v>636</v>
      </c>
      <c r="C62" s="8" t="s">
        <v>159</v>
      </c>
      <c r="D62" s="41" t="s">
        <v>35</v>
      </c>
      <c r="E62" s="7"/>
      <c r="F62" s="7"/>
      <c r="G62" s="42"/>
      <c r="H62" s="45"/>
      <c r="I62" s="10"/>
      <c r="J62" s="10"/>
      <c r="K62" s="46"/>
      <c r="L62" s="43"/>
      <c r="M62" s="10"/>
      <c r="N62" s="10"/>
      <c r="O62" s="47"/>
      <c r="P62" s="47"/>
    </row>
    <row r="63" spans="1:16" ht="13.5" customHeight="1">
      <c r="A63" s="38">
        <v>52</v>
      </c>
      <c r="B63" s="39" t="s">
        <v>318</v>
      </c>
      <c r="C63" s="8"/>
      <c r="D63" s="41" t="s">
        <v>32</v>
      </c>
      <c r="E63" s="7"/>
      <c r="F63" s="7"/>
      <c r="G63" s="42"/>
      <c r="H63" s="45"/>
      <c r="I63" s="10"/>
      <c r="J63" s="10"/>
      <c r="K63" s="46"/>
      <c r="L63" s="43"/>
      <c r="M63" s="10"/>
      <c r="N63" s="10"/>
      <c r="O63" s="47"/>
      <c r="P63" s="47"/>
    </row>
    <row r="64" spans="1:16" ht="13.5" customHeight="1">
      <c r="A64" s="38">
        <v>53</v>
      </c>
      <c r="B64" s="39" t="s">
        <v>54</v>
      </c>
      <c r="C64" s="8" t="s">
        <v>182</v>
      </c>
      <c r="D64" s="41" t="s">
        <v>32</v>
      </c>
      <c r="E64" s="7"/>
      <c r="F64" s="7"/>
      <c r="G64" s="42"/>
      <c r="H64" s="45"/>
      <c r="I64" s="10"/>
      <c r="J64" s="10"/>
      <c r="K64" s="46"/>
      <c r="L64" s="43"/>
      <c r="M64" s="10"/>
      <c r="N64" s="10"/>
      <c r="O64" s="47"/>
      <c r="P64" s="47"/>
    </row>
    <row r="65" spans="1:16" ht="13.5" customHeight="1">
      <c r="A65" s="38">
        <v>54</v>
      </c>
      <c r="B65" s="39" t="s">
        <v>55</v>
      </c>
      <c r="C65" s="8"/>
      <c r="D65" s="41" t="s">
        <v>153</v>
      </c>
      <c r="E65" s="7"/>
      <c r="F65" s="7"/>
      <c r="G65" s="42"/>
      <c r="H65" s="45"/>
      <c r="I65" s="10"/>
      <c r="J65" s="10"/>
      <c r="K65" s="46"/>
      <c r="L65" s="43"/>
      <c r="M65" s="10"/>
      <c r="N65" s="10"/>
      <c r="O65" s="47"/>
      <c r="P65" s="47"/>
    </row>
    <row r="66" spans="1:16" ht="13.5" customHeight="1">
      <c r="A66" s="38">
        <v>55</v>
      </c>
      <c r="B66" s="39" t="s">
        <v>289</v>
      </c>
      <c r="C66" s="8" t="s">
        <v>196</v>
      </c>
      <c r="D66" s="41" t="s">
        <v>32</v>
      </c>
      <c r="E66" s="7"/>
      <c r="F66" s="7"/>
      <c r="G66" s="42"/>
      <c r="H66" s="45"/>
      <c r="I66" s="10"/>
      <c r="J66" s="10"/>
      <c r="K66" s="46"/>
      <c r="L66" s="43"/>
      <c r="M66" s="10"/>
      <c r="N66" s="10"/>
      <c r="O66" s="47"/>
      <c r="P66" s="47"/>
    </row>
    <row r="67" spans="1:16" ht="13.5" customHeight="1">
      <c r="A67" s="38">
        <v>56</v>
      </c>
      <c r="B67" s="39" t="s">
        <v>608</v>
      </c>
      <c r="C67" s="8" t="s">
        <v>161</v>
      </c>
      <c r="D67" s="41" t="s">
        <v>32</v>
      </c>
      <c r="E67" s="7"/>
      <c r="F67" s="7"/>
      <c r="G67" s="42"/>
      <c r="H67" s="45"/>
      <c r="I67" s="10"/>
      <c r="J67" s="10"/>
      <c r="K67" s="46"/>
      <c r="L67" s="43"/>
      <c r="M67" s="10"/>
      <c r="N67" s="10"/>
      <c r="O67" s="47"/>
      <c r="P67" s="47"/>
    </row>
    <row r="68" spans="1:16" ht="13.5" customHeight="1">
      <c r="A68" s="38">
        <v>57</v>
      </c>
      <c r="B68" s="39" t="s">
        <v>56</v>
      </c>
      <c r="C68" s="8" t="s">
        <v>175</v>
      </c>
      <c r="D68" s="41" t="s">
        <v>28</v>
      </c>
      <c r="E68" s="7"/>
      <c r="F68" s="7"/>
      <c r="G68" s="42"/>
      <c r="H68" s="45"/>
      <c r="I68" s="10"/>
      <c r="J68" s="10"/>
      <c r="K68" s="46"/>
      <c r="L68" s="43"/>
      <c r="M68" s="10"/>
      <c r="N68" s="10"/>
      <c r="O68" s="47"/>
      <c r="P68" s="47"/>
    </row>
    <row r="69" spans="1:16" ht="13.5" customHeight="1">
      <c r="A69" s="38">
        <v>58</v>
      </c>
      <c r="B69" s="39" t="s">
        <v>57</v>
      </c>
      <c r="C69" s="8" t="s">
        <v>178</v>
      </c>
      <c r="D69" s="41" t="s">
        <v>28</v>
      </c>
      <c r="E69" s="7"/>
      <c r="F69" s="7"/>
      <c r="G69" s="42"/>
      <c r="H69" s="45"/>
      <c r="I69" s="10"/>
      <c r="J69" s="10"/>
      <c r="K69" s="46"/>
      <c r="L69" s="43"/>
      <c r="M69" s="10"/>
      <c r="N69" s="10"/>
      <c r="O69" s="47"/>
      <c r="P69" s="47"/>
    </row>
    <row r="70" spans="1:16" ht="13.5" customHeight="1">
      <c r="A70" s="38">
        <v>59</v>
      </c>
      <c r="B70" s="39" t="s">
        <v>58</v>
      </c>
      <c r="C70" s="8" t="s">
        <v>175</v>
      </c>
      <c r="D70" s="41" t="s">
        <v>28</v>
      </c>
      <c r="E70" s="7"/>
      <c r="F70" s="7"/>
      <c r="G70" s="42"/>
      <c r="H70" s="45"/>
      <c r="I70" s="10"/>
      <c r="J70" s="10"/>
      <c r="K70" s="46"/>
      <c r="L70" s="43"/>
      <c r="M70" s="10"/>
      <c r="N70" s="10"/>
      <c r="O70" s="47"/>
      <c r="P70" s="47"/>
    </row>
    <row r="71" spans="1:16" ht="13.5" customHeight="1">
      <c r="A71" s="38">
        <v>60</v>
      </c>
      <c r="B71" s="39" t="s">
        <v>290</v>
      </c>
      <c r="C71" s="8"/>
      <c r="D71" s="41" t="s">
        <v>32</v>
      </c>
      <c r="E71" s="7"/>
      <c r="F71" s="7"/>
      <c r="G71" s="42"/>
      <c r="H71" s="45"/>
      <c r="I71" s="10"/>
      <c r="J71" s="10"/>
      <c r="K71" s="46"/>
      <c r="L71" s="43"/>
      <c r="M71" s="10"/>
      <c r="N71" s="10"/>
      <c r="O71" s="47"/>
      <c r="P71" s="47"/>
    </row>
    <row r="72" spans="1:16" ht="13.5" customHeight="1">
      <c r="A72" s="38">
        <v>61</v>
      </c>
      <c r="B72" s="39" t="s">
        <v>59</v>
      </c>
      <c r="C72" s="8" t="s">
        <v>178</v>
      </c>
      <c r="D72" s="41" t="s">
        <v>28</v>
      </c>
      <c r="E72" s="7"/>
      <c r="F72" s="7"/>
      <c r="G72" s="42"/>
      <c r="H72" s="45"/>
      <c r="I72" s="10"/>
      <c r="J72" s="10"/>
      <c r="K72" s="46"/>
      <c r="L72" s="43"/>
      <c r="M72" s="10"/>
      <c r="N72" s="10"/>
      <c r="O72" s="47"/>
      <c r="P72" s="47"/>
    </row>
    <row r="73" spans="1:16" ht="13.5" customHeight="1">
      <c r="A73" s="38">
        <v>62</v>
      </c>
      <c r="B73" s="39" t="s">
        <v>60</v>
      </c>
      <c r="C73" s="8" t="s">
        <v>178</v>
      </c>
      <c r="D73" s="41" t="s">
        <v>28</v>
      </c>
      <c r="E73" s="7"/>
      <c r="F73" s="7"/>
      <c r="G73" s="42"/>
      <c r="H73" s="45"/>
      <c r="I73" s="10"/>
      <c r="J73" s="10"/>
      <c r="K73" s="46"/>
      <c r="L73" s="43"/>
      <c r="M73" s="10"/>
      <c r="N73" s="10"/>
      <c r="O73" s="47"/>
      <c r="P73" s="47"/>
    </row>
    <row r="74" spans="1:16" ht="13.5" customHeight="1">
      <c r="A74" s="38">
        <v>63</v>
      </c>
      <c r="B74" s="39" t="s">
        <v>861</v>
      </c>
      <c r="C74" s="8" t="s">
        <v>852</v>
      </c>
      <c r="D74" s="41" t="s">
        <v>32</v>
      </c>
      <c r="E74" s="7"/>
      <c r="F74" s="7"/>
      <c r="G74" s="42"/>
      <c r="H74" s="45"/>
      <c r="I74" s="10"/>
      <c r="J74" s="10"/>
      <c r="K74" s="46"/>
      <c r="L74" s="43"/>
      <c r="M74" s="10"/>
      <c r="N74" s="10"/>
      <c r="O74" s="47"/>
      <c r="P74" s="47"/>
    </row>
    <row r="75" spans="1:16" ht="13.5" customHeight="1">
      <c r="A75" s="38">
        <v>64</v>
      </c>
      <c r="B75" s="39" t="s">
        <v>862</v>
      </c>
      <c r="C75" s="8" t="s">
        <v>853</v>
      </c>
      <c r="D75" s="41" t="s">
        <v>32</v>
      </c>
      <c r="E75" s="7"/>
      <c r="F75" s="7"/>
      <c r="G75" s="42"/>
      <c r="H75" s="45"/>
      <c r="I75" s="10"/>
      <c r="J75" s="10"/>
      <c r="K75" s="46"/>
      <c r="L75" s="43"/>
      <c r="M75" s="10"/>
      <c r="N75" s="10"/>
      <c r="O75" s="47"/>
      <c r="P75" s="47"/>
    </row>
    <row r="76" spans="1:16" ht="13.5" customHeight="1">
      <c r="A76" s="38">
        <v>65</v>
      </c>
      <c r="B76" s="39" t="s">
        <v>443</v>
      </c>
      <c r="C76" s="8" t="s">
        <v>175</v>
      </c>
      <c r="D76" s="41" t="s">
        <v>28</v>
      </c>
      <c r="E76" s="7"/>
      <c r="F76" s="7"/>
      <c r="G76" s="42">
        <v>10</v>
      </c>
      <c r="H76" s="45">
        <v>1160.5</v>
      </c>
      <c r="I76" s="10"/>
      <c r="J76" s="10"/>
      <c r="K76" s="46"/>
      <c r="L76" s="43"/>
      <c r="M76" s="10"/>
      <c r="N76" s="10"/>
      <c r="O76" s="47"/>
      <c r="P76" s="47"/>
    </row>
    <row r="77" spans="1:16" ht="13.5" customHeight="1">
      <c r="A77" s="38">
        <v>66</v>
      </c>
      <c r="B77" s="39" t="s">
        <v>609</v>
      </c>
      <c r="C77" s="8" t="s">
        <v>610</v>
      </c>
      <c r="D77" s="41" t="s">
        <v>262</v>
      </c>
      <c r="E77" s="7"/>
      <c r="F77" s="7"/>
      <c r="G77" s="42"/>
      <c r="H77" s="45"/>
      <c r="I77" s="10"/>
      <c r="J77" s="10"/>
      <c r="K77" s="46"/>
      <c r="L77" s="43"/>
      <c r="M77" s="10"/>
      <c r="N77" s="10"/>
      <c r="O77" s="47"/>
      <c r="P77" s="47"/>
    </row>
    <row r="78" spans="1:16" ht="13.5" customHeight="1">
      <c r="A78" s="38">
        <v>67</v>
      </c>
      <c r="B78" s="39" t="s">
        <v>368</v>
      </c>
      <c r="C78" s="8"/>
      <c r="D78" s="41" t="s">
        <v>32</v>
      </c>
      <c r="E78" s="7"/>
      <c r="F78" s="7"/>
      <c r="G78" s="42"/>
      <c r="H78" s="45"/>
      <c r="I78" s="10"/>
      <c r="J78" s="10"/>
      <c r="K78" s="46"/>
      <c r="L78" s="43"/>
      <c r="M78" s="10"/>
      <c r="N78" s="10"/>
      <c r="O78" s="47"/>
      <c r="P78" s="47"/>
    </row>
    <row r="79" spans="1:16" ht="13.5" customHeight="1">
      <c r="A79" s="38">
        <v>68</v>
      </c>
      <c r="B79" s="39" t="s">
        <v>62</v>
      </c>
      <c r="C79" s="8" t="s">
        <v>178</v>
      </c>
      <c r="D79" s="41" t="s">
        <v>28</v>
      </c>
      <c r="E79" s="7"/>
      <c r="F79" s="7"/>
      <c r="G79" s="42"/>
      <c r="H79" s="45"/>
      <c r="I79" s="10"/>
      <c r="J79" s="10"/>
      <c r="K79" s="46"/>
      <c r="L79" s="43"/>
      <c r="M79" s="10"/>
      <c r="N79" s="10"/>
      <c r="O79" s="47"/>
      <c r="P79" s="47"/>
    </row>
    <row r="80" spans="1:16" ht="13.5" customHeight="1">
      <c r="A80" s="38">
        <v>69</v>
      </c>
      <c r="B80" s="39" t="s">
        <v>303</v>
      </c>
      <c r="C80" s="8" t="s">
        <v>304</v>
      </c>
      <c r="D80" s="41" t="s">
        <v>28</v>
      </c>
      <c r="E80" s="7"/>
      <c r="F80" s="7"/>
      <c r="G80" s="42"/>
      <c r="H80" s="45"/>
      <c r="I80" s="10"/>
      <c r="J80" s="10"/>
      <c r="K80" s="46"/>
      <c r="L80" s="43"/>
      <c r="M80" s="10"/>
      <c r="N80" s="10"/>
      <c r="O80" s="14"/>
      <c r="P80" s="14"/>
    </row>
    <row r="81" spans="1:16" ht="13.5" customHeight="1">
      <c r="A81" s="38">
        <v>70</v>
      </c>
      <c r="B81" s="39" t="s">
        <v>602</v>
      </c>
      <c r="C81" s="8" t="s">
        <v>188</v>
      </c>
      <c r="D81" s="41" t="s">
        <v>32</v>
      </c>
      <c r="E81" s="7"/>
      <c r="F81" s="7"/>
      <c r="G81" s="42"/>
      <c r="H81" s="45"/>
      <c r="I81" s="10"/>
      <c r="J81" s="10"/>
      <c r="K81" s="46"/>
      <c r="L81" s="43"/>
      <c r="M81" s="10"/>
      <c r="N81" s="10"/>
      <c r="O81" s="14"/>
      <c r="P81" s="14"/>
    </row>
    <row r="82" spans="1:16" ht="13.5" customHeight="1">
      <c r="A82" s="38">
        <v>71</v>
      </c>
      <c r="B82" s="39" t="s">
        <v>295</v>
      </c>
      <c r="C82" s="8" t="s">
        <v>195</v>
      </c>
      <c r="D82" s="41" t="s">
        <v>35</v>
      </c>
      <c r="E82" s="7"/>
      <c r="F82" s="7"/>
      <c r="G82" s="42"/>
      <c r="H82" s="45"/>
      <c r="I82" s="10"/>
      <c r="J82" s="10"/>
      <c r="K82" s="46"/>
      <c r="L82" s="43"/>
      <c r="M82" s="10"/>
      <c r="N82" s="10"/>
      <c r="O82" s="14"/>
      <c r="P82" s="14"/>
    </row>
    <row r="83" spans="1:16" ht="14.25" customHeight="1">
      <c r="A83" s="38">
        <v>72</v>
      </c>
      <c r="B83" s="39" t="s">
        <v>125</v>
      </c>
      <c r="C83" s="8" t="s">
        <v>314</v>
      </c>
      <c r="D83" s="41" t="s">
        <v>35</v>
      </c>
      <c r="E83" s="7"/>
      <c r="F83" s="7"/>
      <c r="G83" s="42"/>
      <c r="H83" s="45"/>
      <c r="I83" s="10"/>
      <c r="J83" s="10"/>
      <c r="K83" s="50"/>
      <c r="L83" s="51"/>
      <c r="M83" s="10"/>
      <c r="N83" s="10"/>
      <c r="O83" s="14"/>
      <c r="P83" s="14"/>
    </row>
    <row r="84" spans="1:16" ht="14.25" customHeight="1">
      <c r="A84" s="38">
        <v>73</v>
      </c>
      <c r="B84" s="39" t="s">
        <v>751</v>
      </c>
      <c r="C84" s="8" t="s">
        <v>331</v>
      </c>
      <c r="D84" s="41" t="s">
        <v>35</v>
      </c>
      <c r="E84" s="7"/>
      <c r="F84" s="7"/>
      <c r="G84" s="42"/>
      <c r="H84" s="45"/>
      <c r="I84" s="10"/>
      <c r="J84" s="10"/>
      <c r="K84" s="50"/>
      <c r="L84" s="51"/>
      <c r="M84" s="10"/>
      <c r="N84" s="10"/>
      <c r="O84" s="14"/>
      <c r="P84" s="14"/>
    </row>
    <row r="85" spans="1:16" ht="14.25" customHeight="1">
      <c r="A85" s="38">
        <v>74</v>
      </c>
      <c r="B85" s="39" t="s">
        <v>392</v>
      </c>
      <c r="C85" s="8" t="s">
        <v>159</v>
      </c>
      <c r="D85" s="41" t="s">
        <v>32</v>
      </c>
      <c r="E85" s="7"/>
      <c r="F85" s="7"/>
      <c r="G85" s="42"/>
      <c r="H85" s="45"/>
      <c r="I85" s="10"/>
      <c r="J85" s="10"/>
      <c r="K85" s="50"/>
      <c r="L85" s="51"/>
      <c r="M85" s="10"/>
      <c r="N85" s="10"/>
      <c r="O85" s="14"/>
      <c r="P85" s="14"/>
    </row>
    <row r="86" spans="1:16" ht="13.5" customHeight="1">
      <c r="A86" s="38">
        <v>75</v>
      </c>
      <c r="B86" s="39" t="s">
        <v>392</v>
      </c>
      <c r="C86" s="8" t="s">
        <v>393</v>
      </c>
      <c r="D86" s="41" t="s">
        <v>28</v>
      </c>
      <c r="E86" s="7"/>
      <c r="F86" s="7"/>
      <c r="G86" s="42"/>
      <c r="H86" s="45"/>
      <c r="I86" s="10"/>
      <c r="J86" s="10"/>
      <c r="K86" s="50"/>
      <c r="L86" s="51"/>
      <c r="M86" s="10"/>
      <c r="N86" s="10"/>
      <c r="O86" s="14"/>
      <c r="P86" s="14"/>
    </row>
    <row r="87" spans="1:16" ht="13.5" customHeight="1">
      <c r="A87" s="38">
        <v>76</v>
      </c>
      <c r="B87" s="39" t="s">
        <v>63</v>
      </c>
      <c r="C87" s="8" t="s">
        <v>168</v>
      </c>
      <c r="D87" s="41" t="s">
        <v>35</v>
      </c>
      <c r="E87" s="7"/>
      <c r="F87" s="7"/>
      <c r="G87" s="42"/>
      <c r="H87" s="45"/>
      <c r="I87" s="10"/>
      <c r="J87" s="10"/>
      <c r="K87" s="50"/>
      <c r="L87" s="51"/>
      <c r="M87" s="10"/>
      <c r="N87" s="10"/>
      <c r="O87" s="14"/>
      <c r="P87" s="14"/>
    </row>
    <row r="88" spans="1:16" ht="13.5" customHeight="1">
      <c r="A88" s="38">
        <v>77</v>
      </c>
      <c r="B88" s="39" t="s">
        <v>265</v>
      </c>
      <c r="C88" s="52" t="s">
        <v>164</v>
      </c>
      <c r="D88" s="41" t="s">
        <v>35</v>
      </c>
      <c r="E88" s="52"/>
      <c r="F88" s="52"/>
      <c r="G88" s="53"/>
      <c r="H88" s="54"/>
      <c r="I88" s="55"/>
      <c r="J88" s="55"/>
      <c r="K88" s="57"/>
      <c r="L88" s="43"/>
      <c r="M88" s="49"/>
      <c r="N88" s="49"/>
      <c r="O88" s="14"/>
      <c r="P88" s="14"/>
    </row>
    <row r="89" spans="1:16" ht="13.5" customHeight="1">
      <c r="A89" s="38">
        <v>78</v>
      </c>
      <c r="B89" s="39" t="s">
        <v>272</v>
      </c>
      <c r="C89" s="8" t="s">
        <v>190</v>
      </c>
      <c r="D89" s="41" t="s">
        <v>32</v>
      </c>
      <c r="E89" s="7"/>
      <c r="F89" s="7"/>
      <c r="G89" s="42"/>
      <c r="H89" s="45"/>
      <c r="I89" s="10"/>
      <c r="J89" s="10"/>
      <c r="K89" s="50">
        <v>80</v>
      </c>
      <c r="L89" s="51">
        <v>92.87</v>
      </c>
      <c r="M89" s="10"/>
      <c r="N89" s="10"/>
      <c r="O89" s="14"/>
      <c r="P89" s="27"/>
    </row>
    <row r="90" spans="1:16" ht="13.5" customHeight="1">
      <c r="A90" s="38">
        <v>79</v>
      </c>
      <c r="B90" s="39" t="s">
        <v>64</v>
      </c>
      <c r="C90" s="8" t="s">
        <v>287</v>
      </c>
      <c r="D90" s="41" t="s">
        <v>28</v>
      </c>
      <c r="E90" s="7"/>
      <c r="F90" s="7"/>
      <c r="G90" s="42"/>
      <c r="H90" s="45"/>
      <c r="I90" s="10"/>
      <c r="J90" s="10"/>
      <c r="K90" s="50"/>
      <c r="L90" s="51"/>
      <c r="M90" s="10"/>
      <c r="N90" s="10"/>
      <c r="O90" s="14"/>
      <c r="P90" s="14"/>
    </row>
    <row r="91" spans="1:16" ht="13.5" customHeight="1">
      <c r="A91" s="38">
        <v>80</v>
      </c>
      <c r="B91" s="39" t="s">
        <v>284</v>
      </c>
      <c r="C91" s="8" t="s">
        <v>285</v>
      </c>
      <c r="D91" s="41" t="s">
        <v>28</v>
      </c>
      <c r="E91" s="7"/>
      <c r="F91" s="7"/>
      <c r="G91" s="42"/>
      <c r="H91" s="45"/>
      <c r="I91" s="10"/>
      <c r="J91" s="10"/>
      <c r="K91" s="50"/>
      <c r="L91" s="51"/>
      <c r="M91" s="10"/>
      <c r="N91" s="10"/>
      <c r="O91" s="14"/>
      <c r="P91" s="14"/>
    </row>
    <row r="92" spans="1:16" ht="13.5" customHeight="1">
      <c r="A92" s="38">
        <v>81</v>
      </c>
      <c r="B92" s="39" t="s">
        <v>456</v>
      </c>
      <c r="C92" s="8" t="s">
        <v>188</v>
      </c>
      <c r="D92" s="41" t="s">
        <v>32</v>
      </c>
      <c r="E92" s="7"/>
      <c r="F92" s="7"/>
      <c r="G92" s="42"/>
      <c r="H92" s="45"/>
      <c r="I92" s="10"/>
      <c r="J92" s="10"/>
      <c r="K92" s="50"/>
      <c r="L92" s="51"/>
      <c r="M92" s="10"/>
      <c r="N92" s="10"/>
      <c r="O92" s="14"/>
      <c r="P92" s="14"/>
    </row>
    <row r="93" spans="1:16" ht="13.5" customHeight="1">
      <c r="A93" s="38">
        <v>82</v>
      </c>
      <c r="B93" s="39" t="s">
        <v>562</v>
      </c>
      <c r="C93" s="8" t="s">
        <v>563</v>
      </c>
      <c r="D93" s="41" t="s">
        <v>32</v>
      </c>
      <c r="E93" s="7"/>
      <c r="F93" s="7"/>
      <c r="G93" s="42"/>
      <c r="H93" s="45"/>
      <c r="I93" s="10"/>
      <c r="J93" s="10"/>
      <c r="K93" s="50"/>
      <c r="L93" s="51"/>
      <c r="M93" s="10"/>
      <c r="N93" s="10"/>
      <c r="O93" s="14"/>
      <c r="P93" s="14"/>
    </row>
    <row r="94" spans="1:16" ht="13.5" customHeight="1">
      <c r="A94" s="38">
        <v>83</v>
      </c>
      <c r="B94" s="39" t="s">
        <v>65</v>
      </c>
      <c r="C94" s="8" t="s">
        <v>183</v>
      </c>
      <c r="D94" s="41" t="s">
        <v>32</v>
      </c>
      <c r="E94" s="7"/>
      <c r="F94" s="7"/>
      <c r="G94" s="42"/>
      <c r="H94" s="45"/>
      <c r="I94" s="10"/>
      <c r="J94" s="10"/>
      <c r="K94" s="50"/>
      <c r="L94" s="51"/>
      <c r="M94" s="10"/>
      <c r="N94" s="10"/>
      <c r="O94" s="14"/>
      <c r="P94" s="14"/>
    </row>
    <row r="95" spans="1:16" ht="13.5" customHeight="1">
      <c r="A95" s="38">
        <v>84</v>
      </c>
      <c r="B95" s="39" t="s">
        <v>66</v>
      </c>
      <c r="C95" s="8" t="s">
        <v>420</v>
      </c>
      <c r="D95" s="41" t="s">
        <v>28</v>
      </c>
      <c r="E95" s="7"/>
      <c r="F95" s="7"/>
      <c r="G95" s="42"/>
      <c r="H95" s="45"/>
      <c r="I95" s="10"/>
      <c r="J95" s="10"/>
      <c r="K95" s="46"/>
      <c r="L95" s="43"/>
      <c r="M95" s="10"/>
      <c r="N95" s="10"/>
      <c r="O95" s="47"/>
      <c r="P95" s="47"/>
    </row>
    <row r="96" spans="1:16" ht="13.5" customHeight="1">
      <c r="A96" s="38">
        <v>85</v>
      </c>
      <c r="B96" s="39" t="s">
        <v>863</v>
      </c>
      <c r="C96" s="8"/>
      <c r="D96" s="41" t="s">
        <v>879</v>
      </c>
      <c r="E96" s="7"/>
      <c r="F96" s="7"/>
      <c r="G96" s="42"/>
      <c r="H96" s="45"/>
      <c r="I96" s="10"/>
      <c r="J96" s="10"/>
      <c r="K96" s="50"/>
      <c r="L96" s="51"/>
      <c r="M96" s="10"/>
      <c r="N96" s="10"/>
      <c r="O96" s="47"/>
      <c r="P96" s="47"/>
    </row>
    <row r="97" spans="1:16" ht="13.5" customHeight="1">
      <c r="A97" s="38">
        <v>86</v>
      </c>
      <c r="B97" s="39" t="s">
        <v>907</v>
      </c>
      <c r="C97" s="8" t="s">
        <v>159</v>
      </c>
      <c r="D97" s="41" t="s">
        <v>32</v>
      </c>
      <c r="E97" s="7"/>
      <c r="F97" s="7"/>
      <c r="G97" s="42"/>
      <c r="H97" s="45"/>
      <c r="I97" s="10"/>
      <c r="J97" s="10"/>
      <c r="K97" s="50">
        <v>200</v>
      </c>
      <c r="L97" s="51">
        <v>1964</v>
      </c>
      <c r="M97" s="10"/>
      <c r="N97" s="10"/>
      <c r="O97" s="47"/>
      <c r="P97" s="47"/>
    </row>
    <row r="98" spans="1:16" ht="13.5" customHeight="1">
      <c r="A98" s="38">
        <v>87</v>
      </c>
      <c r="B98" s="39" t="s">
        <v>864</v>
      </c>
      <c r="C98" s="8" t="s">
        <v>865</v>
      </c>
      <c r="D98" s="41" t="s">
        <v>35</v>
      </c>
      <c r="E98" s="7"/>
      <c r="F98" s="7"/>
      <c r="G98" s="42"/>
      <c r="H98" s="45"/>
      <c r="I98" s="10"/>
      <c r="J98" s="10"/>
      <c r="K98" s="46"/>
      <c r="L98" s="43"/>
      <c r="M98" s="10"/>
      <c r="N98" s="10"/>
      <c r="O98" s="47"/>
      <c r="P98" s="47"/>
    </row>
    <row r="99" spans="1:16" ht="13.5" customHeight="1">
      <c r="A99" s="38">
        <v>88</v>
      </c>
      <c r="B99" s="39" t="s">
        <v>68</v>
      </c>
      <c r="C99" s="8"/>
      <c r="D99" s="41" t="s">
        <v>32</v>
      </c>
      <c r="E99" s="7"/>
      <c r="F99" s="7"/>
      <c r="G99" s="42"/>
      <c r="H99" s="45"/>
      <c r="I99" s="10"/>
      <c r="J99" s="10"/>
      <c r="K99" s="46"/>
      <c r="L99" s="43"/>
      <c r="M99" s="10"/>
      <c r="N99" s="10"/>
      <c r="O99" s="47"/>
      <c r="P99" s="47"/>
    </row>
    <row r="100" spans="1:16" ht="13.5" customHeight="1">
      <c r="A100" s="38">
        <v>89</v>
      </c>
      <c r="B100" s="39" t="s">
        <v>421</v>
      </c>
      <c r="C100" s="8" t="s">
        <v>422</v>
      </c>
      <c r="D100" s="41" t="s">
        <v>28</v>
      </c>
      <c r="E100" s="7"/>
      <c r="F100" s="7"/>
      <c r="G100" s="42"/>
      <c r="H100" s="45"/>
      <c r="I100" s="10"/>
      <c r="J100" s="10"/>
      <c r="K100" s="46"/>
      <c r="L100" s="43"/>
      <c r="M100" s="10"/>
      <c r="N100" s="10"/>
      <c r="O100" s="47"/>
      <c r="P100" s="47"/>
    </row>
    <row r="101" spans="1:16" ht="13.5" customHeight="1">
      <c r="A101" s="38">
        <v>90</v>
      </c>
      <c r="B101" s="39" t="s">
        <v>69</v>
      </c>
      <c r="C101" s="8" t="s">
        <v>165</v>
      </c>
      <c r="D101" s="41" t="s">
        <v>35</v>
      </c>
      <c r="E101" s="7"/>
      <c r="F101" s="7"/>
      <c r="G101" s="42"/>
      <c r="H101" s="45"/>
      <c r="I101" s="10"/>
      <c r="J101" s="10"/>
      <c r="K101" s="46"/>
      <c r="L101" s="43"/>
      <c r="M101" s="10"/>
      <c r="N101" s="10"/>
      <c r="O101" s="47"/>
      <c r="P101" s="47"/>
    </row>
    <row r="102" spans="1:16" ht="13.5" customHeight="1">
      <c r="A102" s="38">
        <v>91</v>
      </c>
      <c r="B102" s="39" t="s">
        <v>471</v>
      </c>
      <c r="C102" s="8" t="s">
        <v>470</v>
      </c>
      <c r="D102" s="41" t="s">
        <v>32</v>
      </c>
      <c r="E102" s="7"/>
      <c r="F102" s="7"/>
      <c r="G102" s="42"/>
      <c r="H102" s="45"/>
      <c r="I102" s="10"/>
      <c r="J102" s="10"/>
      <c r="K102" s="50"/>
      <c r="L102" s="51"/>
      <c r="M102" s="10"/>
      <c r="N102" s="10"/>
      <c r="O102" s="47"/>
      <c r="P102" s="47"/>
    </row>
    <row r="103" spans="1:16" ht="13.5" customHeight="1">
      <c r="A103" s="38">
        <v>92</v>
      </c>
      <c r="B103" s="39" t="s">
        <v>472</v>
      </c>
      <c r="C103" s="8" t="s">
        <v>473</v>
      </c>
      <c r="D103" s="41" t="s">
        <v>28</v>
      </c>
      <c r="E103" s="7"/>
      <c r="F103" s="7"/>
      <c r="G103" s="42"/>
      <c r="H103" s="45"/>
      <c r="I103" s="10"/>
      <c r="J103" s="10"/>
      <c r="K103" s="50">
        <v>200</v>
      </c>
      <c r="L103" s="51">
        <v>780.8</v>
      </c>
      <c r="M103" s="10"/>
      <c r="N103" s="10"/>
      <c r="O103" s="47"/>
      <c r="P103" s="47"/>
    </row>
    <row r="104" spans="1:16" ht="13.5" customHeight="1">
      <c r="A104" s="38">
        <v>93</v>
      </c>
      <c r="B104" s="39" t="s">
        <v>282</v>
      </c>
      <c r="C104" s="40" t="s">
        <v>283</v>
      </c>
      <c r="D104" s="41" t="s">
        <v>35</v>
      </c>
      <c r="E104" s="7"/>
      <c r="F104" s="7"/>
      <c r="G104" s="42"/>
      <c r="H104" s="45"/>
      <c r="I104" s="10"/>
      <c r="J104" s="10"/>
      <c r="K104" s="50"/>
      <c r="L104" s="51"/>
      <c r="M104" s="10"/>
      <c r="N104" s="10"/>
      <c r="O104" s="47"/>
      <c r="P104" s="47"/>
    </row>
    <row r="105" spans="1:16" ht="13.5" customHeight="1">
      <c r="A105" s="38">
        <v>94</v>
      </c>
      <c r="B105" s="39" t="s">
        <v>752</v>
      </c>
      <c r="C105" s="8" t="s">
        <v>753</v>
      </c>
      <c r="D105" s="41" t="s">
        <v>28</v>
      </c>
      <c r="E105" s="7"/>
      <c r="F105" s="7"/>
      <c r="G105" s="42"/>
      <c r="H105" s="45"/>
      <c r="I105" s="10"/>
      <c r="J105" s="10"/>
      <c r="K105" s="50"/>
      <c r="L105" s="51"/>
      <c r="M105" s="10"/>
      <c r="N105" s="10"/>
      <c r="O105" s="47"/>
      <c r="P105" s="47"/>
    </row>
    <row r="106" spans="1:16" ht="13.5" customHeight="1">
      <c r="A106" s="38">
        <v>95</v>
      </c>
      <c r="B106" s="39" t="s">
        <v>386</v>
      </c>
      <c r="C106" s="8" t="s">
        <v>176</v>
      </c>
      <c r="D106" s="41" t="s">
        <v>127</v>
      </c>
      <c r="E106" s="7"/>
      <c r="F106" s="7"/>
      <c r="G106" s="42"/>
      <c r="H106" s="45"/>
      <c r="I106" s="10"/>
      <c r="J106" s="10"/>
      <c r="K106" s="50"/>
      <c r="L106" s="51"/>
      <c r="M106" s="10"/>
      <c r="N106" s="10"/>
      <c r="O106" s="47"/>
      <c r="P106" s="47"/>
    </row>
    <row r="107" spans="1:16" ht="13.5" customHeight="1">
      <c r="A107" s="38">
        <v>96</v>
      </c>
      <c r="B107" s="39" t="s">
        <v>273</v>
      </c>
      <c r="C107" s="8" t="s">
        <v>274</v>
      </c>
      <c r="D107" s="41" t="s">
        <v>28</v>
      </c>
      <c r="E107" s="7"/>
      <c r="F107" s="7"/>
      <c r="G107" s="42"/>
      <c r="H107" s="45"/>
      <c r="I107" s="10"/>
      <c r="J107" s="10"/>
      <c r="K107" s="50"/>
      <c r="L107" s="51"/>
      <c r="M107" s="10"/>
      <c r="N107" s="10"/>
      <c r="O107" s="47"/>
      <c r="P107" s="47"/>
    </row>
    <row r="108" spans="1:16" ht="13.5" customHeight="1">
      <c r="A108" s="38">
        <v>97</v>
      </c>
      <c r="B108" s="39" t="s">
        <v>70</v>
      </c>
      <c r="C108" s="8" t="s">
        <v>168</v>
      </c>
      <c r="D108" s="41" t="s">
        <v>28</v>
      </c>
      <c r="E108" s="7"/>
      <c r="F108" s="7"/>
      <c r="G108" s="42"/>
      <c r="H108" s="45"/>
      <c r="I108" s="10"/>
      <c r="J108" s="10"/>
      <c r="K108" s="50"/>
      <c r="L108" s="51"/>
      <c r="M108" s="10"/>
      <c r="N108" s="10"/>
      <c r="O108" s="47"/>
      <c r="P108" s="47"/>
    </row>
    <row r="109" spans="1:16" ht="13.5" customHeight="1">
      <c r="A109" s="38">
        <v>98</v>
      </c>
      <c r="B109" s="39" t="s">
        <v>782</v>
      </c>
      <c r="C109" s="8" t="s">
        <v>783</v>
      </c>
      <c r="D109" s="41" t="s">
        <v>32</v>
      </c>
      <c r="E109" s="7"/>
      <c r="F109" s="7"/>
      <c r="G109" s="42"/>
      <c r="H109" s="45"/>
      <c r="I109" s="10"/>
      <c r="J109" s="10"/>
      <c r="K109" s="50"/>
      <c r="L109" s="51"/>
      <c r="M109" s="10"/>
      <c r="N109" s="10"/>
      <c r="O109" s="47"/>
      <c r="P109" s="47"/>
    </row>
    <row r="110" spans="1:16" ht="13.5" customHeight="1">
      <c r="A110" s="38">
        <v>99</v>
      </c>
      <c r="B110" s="39" t="s">
        <v>128</v>
      </c>
      <c r="C110" s="8" t="s">
        <v>871</v>
      </c>
      <c r="D110" s="41" t="s">
        <v>925</v>
      </c>
      <c r="E110" s="7"/>
      <c r="F110" s="7"/>
      <c r="G110" s="42"/>
      <c r="H110" s="45"/>
      <c r="I110" s="10"/>
      <c r="J110" s="10"/>
      <c r="K110" s="50">
        <v>250</v>
      </c>
      <c r="L110" s="51">
        <v>2.5</v>
      </c>
      <c r="M110" s="10"/>
      <c r="N110" s="10"/>
      <c r="O110" s="47"/>
      <c r="P110" s="47"/>
    </row>
    <row r="111" spans="1:16" ht="13.5" customHeight="1">
      <c r="A111" s="38">
        <v>100</v>
      </c>
      <c r="B111" s="39" t="s">
        <v>71</v>
      </c>
      <c r="C111" s="8" t="s">
        <v>184</v>
      </c>
      <c r="D111" s="41" t="s">
        <v>28</v>
      </c>
      <c r="E111" s="7"/>
      <c r="F111" s="7"/>
      <c r="G111" s="42"/>
      <c r="H111" s="45"/>
      <c r="I111" s="10"/>
      <c r="J111" s="10"/>
      <c r="K111" s="50"/>
      <c r="L111" s="51"/>
      <c r="M111" s="10"/>
      <c r="N111" s="10"/>
      <c r="O111" s="47"/>
      <c r="P111" s="47"/>
    </row>
    <row r="112" spans="1:16" ht="13.5" customHeight="1">
      <c r="A112" s="38">
        <v>101</v>
      </c>
      <c r="B112" s="39" t="s">
        <v>72</v>
      </c>
      <c r="C112" s="8" t="s">
        <v>178</v>
      </c>
      <c r="D112" s="41" t="s">
        <v>28</v>
      </c>
      <c r="E112" s="7"/>
      <c r="F112" s="7"/>
      <c r="G112" s="42"/>
      <c r="H112" s="45"/>
      <c r="I112" s="10"/>
      <c r="J112" s="10"/>
      <c r="K112" s="50"/>
      <c r="L112" s="51"/>
      <c r="M112" s="10"/>
      <c r="N112" s="10"/>
      <c r="O112" s="47"/>
      <c r="P112" s="47"/>
    </row>
    <row r="113" spans="1:16" ht="13.5" customHeight="1">
      <c r="A113" s="38">
        <v>102</v>
      </c>
      <c r="B113" s="39" t="s">
        <v>866</v>
      </c>
      <c r="C113" s="8" t="s">
        <v>161</v>
      </c>
      <c r="D113" s="41" t="s">
        <v>67</v>
      </c>
      <c r="E113" s="7"/>
      <c r="F113" s="7"/>
      <c r="G113" s="42"/>
      <c r="H113" s="45"/>
      <c r="I113" s="10"/>
      <c r="J113" s="10"/>
      <c r="K113" s="50"/>
      <c r="L113" s="51"/>
      <c r="M113" s="10"/>
      <c r="N113" s="10"/>
      <c r="O113" s="47"/>
      <c r="P113" s="47"/>
    </row>
    <row r="114" spans="1:16" ht="13.5" customHeight="1">
      <c r="A114" s="38">
        <v>103</v>
      </c>
      <c r="B114" s="39" t="s">
        <v>587</v>
      </c>
      <c r="C114" s="8" t="s">
        <v>588</v>
      </c>
      <c r="D114" s="41" t="s">
        <v>28</v>
      </c>
      <c r="E114" s="7"/>
      <c r="F114" s="7"/>
      <c r="G114" s="42"/>
      <c r="H114" s="45"/>
      <c r="I114" s="10"/>
      <c r="J114" s="10"/>
      <c r="K114" s="50"/>
      <c r="L114" s="51"/>
      <c r="M114" s="10"/>
      <c r="N114" s="10"/>
      <c r="O114" s="47"/>
      <c r="P114" s="47"/>
    </row>
    <row r="115" spans="1:16" ht="13.5" customHeight="1">
      <c r="A115" s="38">
        <v>104</v>
      </c>
      <c r="B115" s="39" t="s">
        <v>74</v>
      </c>
      <c r="C115" s="8" t="s">
        <v>185</v>
      </c>
      <c r="D115" s="41" t="s">
        <v>28</v>
      </c>
      <c r="E115" s="7"/>
      <c r="F115" s="7"/>
      <c r="G115" s="42"/>
      <c r="H115" s="45"/>
      <c r="I115" s="10"/>
      <c r="J115" s="10"/>
      <c r="K115" s="50"/>
      <c r="L115" s="51"/>
      <c r="M115" s="10"/>
      <c r="N115" s="10"/>
      <c r="O115" s="47"/>
      <c r="P115" s="47"/>
    </row>
    <row r="116" spans="1:16" ht="13.5" customHeight="1">
      <c r="A116" s="38">
        <v>105</v>
      </c>
      <c r="B116" s="39" t="s">
        <v>387</v>
      </c>
      <c r="C116" s="8" t="s">
        <v>189</v>
      </c>
      <c r="D116" s="41" t="s">
        <v>32</v>
      </c>
      <c r="E116" s="7"/>
      <c r="F116" s="7"/>
      <c r="G116" s="42"/>
      <c r="H116" s="45"/>
      <c r="I116" s="10"/>
      <c r="J116" s="10"/>
      <c r="K116" s="50"/>
      <c r="L116" s="51"/>
      <c r="M116" s="10"/>
      <c r="N116" s="10"/>
      <c r="O116" s="47"/>
      <c r="P116" s="47"/>
    </row>
    <row r="117" spans="1:16" ht="13.5" customHeight="1">
      <c r="A117" s="38">
        <v>106</v>
      </c>
      <c r="B117" s="39" t="s">
        <v>75</v>
      </c>
      <c r="C117" s="8" t="s">
        <v>175</v>
      </c>
      <c r="D117" s="41" t="s">
        <v>28</v>
      </c>
      <c r="E117" s="7"/>
      <c r="F117" s="7"/>
      <c r="G117" s="42"/>
      <c r="H117" s="45"/>
      <c r="I117" s="10"/>
      <c r="J117" s="10"/>
      <c r="K117" s="50"/>
      <c r="L117" s="51"/>
      <c r="M117" s="10"/>
      <c r="N117" s="10"/>
      <c r="O117" s="47"/>
      <c r="P117" s="47"/>
    </row>
    <row r="118" spans="1:16" ht="13.5" customHeight="1">
      <c r="A118" s="38">
        <v>107</v>
      </c>
      <c r="B118" s="39" t="s">
        <v>822</v>
      </c>
      <c r="C118" s="8" t="s">
        <v>252</v>
      </c>
      <c r="D118" s="41" t="s">
        <v>67</v>
      </c>
      <c r="E118" s="7"/>
      <c r="F118" s="7"/>
      <c r="G118" s="42"/>
      <c r="H118" s="45"/>
      <c r="I118" s="10"/>
      <c r="J118" s="10"/>
      <c r="K118" s="50"/>
      <c r="L118" s="51"/>
      <c r="M118" s="49"/>
      <c r="N118" s="49"/>
      <c r="O118" s="47"/>
      <c r="P118" s="47"/>
    </row>
    <row r="119" spans="1:16" ht="13.5" customHeight="1">
      <c r="A119" s="38">
        <v>108</v>
      </c>
      <c r="B119" s="39" t="s">
        <v>754</v>
      </c>
      <c r="C119" s="8" t="s">
        <v>184</v>
      </c>
      <c r="D119" s="41" t="s">
        <v>28</v>
      </c>
      <c r="E119" s="7"/>
      <c r="F119" s="7"/>
      <c r="G119" s="42"/>
      <c r="H119" s="45"/>
      <c r="I119" s="10"/>
      <c r="J119" s="10"/>
      <c r="K119" s="50"/>
      <c r="L119" s="51"/>
      <c r="M119" s="49"/>
      <c r="N119" s="49"/>
      <c r="O119" s="47"/>
      <c r="P119" s="47"/>
    </row>
    <row r="120" spans="1:16" ht="13.5" customHeight="1">
      <c r="A120" s="38">
        <v>109</v>
      </c>
      <c r="B120" s="39" t="s">
        <v>519</v>
      </c>
      <c r="C120" s="58">
        <v>1</v>
      </c>
      <c r="D120" s="41" t="s">
        <v>262</v>
      </c>
      <c r="E120" s="7"/>
      <c r="F120" s="7"/>
      <c r="G120" s="42"/>
      <c r="H120" s="45"/>
      <c r="I120" s="10"/>
      <c r="J120" s="10"/>
      <c r="K120" s="50"/>
      <c r="L120" s="51"/>
      <c r="M120" s="49"/>
      <c r="N120" s="49"/>
      <c r="O120" s="47"/>
      <c r="P120" s="47"/>
    </row>
    <row r="121" spans="1:16" ht="13.5" customHeight="1">
      <c r="A121" s="38">
        <v>110</v>
      </c>
      <c r="B121" s="39" t="s">
        <v>904</v>
      </c>
      <c r="C121" s="58" t="s">
        <v>161</v>
      </c>
      <c r="D121" s="41" t="s">
        <v>32</v>
      </c>
      <c r="E121" s="7"/>
      <c r="F121" s="7"/>
      <c r="G121" s="42"/>
      <c r="H121" s="45"/>
      <c r="I121" s="10"/>
      <c r="J121" s="10"/>
      <c r="K121" s="50">
        <v>106500</v>
      </c>
      <c r="L121" s="51">
        <v>338185</v>
      </c>
      <c r="M121" s="49"/>
      <c r="N121" s="49"/>
      <c r="O121" s="47"/>
      <c r="P121" s="47"/>
    </row>
    <row r="122" spans="1:16" ht="13.5" customHeight="1">
      <c r="A122" s="38">
        <v>111</v>
      </c>
      <c r="B122" s="39" t="s">
        <v>904</v>
      </c>
      <c r="C122" s="58" t="s">
        <v>160</v>
      </c>
      <c r="D122" s="41" t="s">
        <v>32</v>
      </c>
      <c r="E122" s="7"/>
      <c r="F122" s="7"/>
      <c r="G122" s="42"/>
      <c r="H122" s="45"/>
      <c r="I122" s="10"/>
      <c r="J122" s="10"/>
      <c r="K122" s="50">
        <v>51420</v>
      </c>
      <c r="L122" s="51">
        <v>694486.3</v>
      </c>
      <c r="M122" s="49"/>
      <c r="N122" s="49"/>
      <c r="O122" s="47"/>
      <c r="P122" s="47"/>
    </row>
    <row r="123" spans="1:16" ht="13.5" customHeight="1">
      <c r="A123" s="38">
        <v>112</v>
      </c>
      <c r="B123" s="39" t="s">
        <v>642</v>
      </c>
      <c r="C123" s="58" t="s">
        <v>156</v>
      </c>
      <c r="D123" s="41" t="s">
        <v>32</v>
      </c>
      <c r="E123" s="7"/>
      <c r="F123" s="7"/>
      <c r="G123" s="42"/>
      <c r="H123" s="45"/>
      <c r="I123" s="10"/>
      <c r="J123" s="10"/>
      <c r="K123" s="50">
        <v>3000</v>
      </c>
      <c r="L123" s="51">
        <v>3000</v>
      </c>
      <c r="M123" s="49"/>
      <c r="N123" s="49"/>
      <c r="O123" s="47"/>
      <c r="P123" s="47"/>
    </row>
    <row r="124" spans="1:16" ht="13.5" customHeight="1">
      <c r="A124" s="38">
        <v>113</v>
      </c>
      <c r="B124" s="39" t="s">
        <v>642</v>
      </c>
      <c r="C124" s="8" t="s">
        <v>867</v>
      </c>
      <c r="D124" s="41" t="s">
        <v>35</v>
      </c>
      <c r="E124" s="7"/>
      <c r="F124" s="7"/>
      <c r="G124" s="42"/>
      <c r="H124" s="45"/>
      <c r="I124" s="10"/>
      <c r="J124" s="10"/>
      <c r="K124" s="50"/>
      <c r="L124" s="51"/>
      <c r="M124" s="10"/>
      <c r="N124" s="10"/>
      <c r="O124" s="47"/>
      <c r="P124" s="47"/>
    </row>
    <row r="125" spans="1:16" ht="13.5" customHeight="1">
      <c r="A125" s="38">
        <v>114</v>
      </c>
      <c r="B125" s="39" t="s">
        <v>868</v>
      </c>
      <c r="C125" s="8" t="s">
        <v>718</v>
      </c>
      <c r="D125" s="41" t="s">
        <v>32</v>
      </c>
      <c r="E125" s="7"/>
      <c r="F125" s="7"/>
      <c r="G125" s="42"/>
      <c r="H125" s="45"/>
      <c r="I125" s="10"/>
      <c r="J125" s="10"/>
      <c r="K125" s="50"/>
      <c r="L125" s="51"/>
      <c r="M125" s="10"/>
      <c r="N125" s="10"/>
      <c r="O125" s="47"/>
      <c r="P125" s="47"/>
    </row>
    <row r="126" spans="1:16" ht="13.5" customHeight="1">
      <c r="A126" s="38">
        <v>115</v>
      </c>
      <c r="B126" s="39" t="s">
        <v>898</v>
      </c>
      <c r="C126" s="8" t="s">
        <v>181</v>
      </c>
      <c r="D126" s="41" t="s">
        <v>32</v>
      </c>
      <c r="E126" s="7"/>
      <c r="F126" s="7"/>
      <c r="G126" s="42"/>
      <c r="H126" s="45"/>
      <c r="I126" s="10"/>
      <c r="J126" s="10"/>
      <c r="K126" s="50">
        <v>700</v>
      </c>
      <c r="L126" s="51">
        <v>7</v>
      </c>
      <c r="M126" s="10"/>
      <c r="N126" s="10"/>
      <c r="O126" s="47"/>
      <c r="P126" s="47"/>
    </row>
    <row r="127" spans="1:16" ht="13.5" customHeight="1">
      <c r="A127" s="38">
        <v>116</v>
      </c>
      <c r="B127" s="39" t="s">
        <v>346</v>
      </c>
      <c r="C127" s="8" t="s">
        <v>321</v>
      </c>
      <c r="D127" s="41" t="s">
        <v>28</v>
      </c>
      <c r="E127" s="7"/>
      <c r="F127" s="7"/>
      <c r="G127" s="42"/>
      <c r="H127" s="45"/>
      <c r="I127" s="10"/>
      <c r="J127" s="10"/>
      <c r="K127" s="50"/>
      <c r="L127" s="51"/>
      <c r="M127" s="10"/>
      <c r="N127" s="10"/>
      <c r="O127" s="47"/>
      <c r="P127" s="47"/>
    </row>
    <row r="128" spans="1:16" ht="13.5" customHeight="1">
      <c r="A128" s="38">
        <v>117</v>
      </c>
      <c r="B128" s="39" t="s">
        <v>869</v>
      </c>
      <c r="C128" s="8" t="s">
        <v>159</v>
      </c>
      <c r="D128" s="41" t="s">
        <v>35</v>
      </c>
      <c r="E128" s="7"/>
      <c r="F128" s="7"/>
      <c r="G128" s="42"/>
      <c r="H128" s="45"/>
      <c r="I128" s="10"/>
      <c r="J128" s="10"/>
      <c r="K128" s="50"/>
      <c r="L128" s="51"/>
      <c r="M128" s="10"/>
      <c r="N128" s="10"/>
      <c r="O128" s="47"/>
      <c r="P128" s="47"/>
    </row>
    <row r="129" spans="1:16" ht="13.5" customHeight="1">
      <c r="A129" s="38">
        <v>118</v>
      </c>
      <c r="B129" s="39" t="s">
        <v>870</v>
      </c>
      <c r="C129" s="8" t="s">
        <v>871</v>
      </c>
      <c r="D129" s="41" t="s">
        <v>32</v>
      </c>
      <c r="E129" s="7"/>
      <c r="F129" s="7"/>
      <c r="G129" s="42"/>
      <c r="H129" s="45"/>
      <c r="I129" s="10"/>
      <c r="J129" s="10"/>
      <c r="K129" s="50"/>
      <c r="L129" s="51"/>
      <c r="M129" s="10"/>
      <c r="N129" s="10"/>
      <c r="O129" s="47"/>
      <c r="P129" s="47"/>
    </row>
    <row r="130" spans="1:16" ht="13.5" customHeight="1">
      <c r="A130" s="38">
        <v>119</v>
      </c>
      <c r="B130" s="39" t="s">
        <v>872</v>
      </c>
      <c r="C130" s="8" t="s">
        <v>167</v>
      </c>
      <c r="D130" s="41" t="s">
        <v>32</v>
      </c>
      <c r="E130" s="7"/>
      <c r="F130" s="7"/>
      <c r="G130" s="42"/>
      <c r="H130" s="45"/>
      <c r="I130" s="10"/>
      <c r="J130" s="10"/>
      <c r="K130" s="50"/>
      <c r="L130" s="51"/>
      <c r="M130" s="10"/>
      <c r="N130" s="10"/>
      <c r="O130" s="47"/>
      <c r="P130" s="47"/>
    </row>
    <row r="131" spans="1:16" ht="13.5" customHeight="1">
      <c r="A131" s="38">
        <v>120</v>
      </c>
      <c r="B131" s="39" t="s">
        <v>79</v>
      </c>
      <c r="C131" s="8" t="s">
        <v>175</v>
      </c>
      <c r="D131" s="41" t="s">
        <v>28</v>
      </c>
      <c r="E131" s="7"/>
      <c r="F131" s="7"/>
      <c r="G131" s="42"/>
      <c r="H131" s="45"/>
      <c r="I131" s="10"/>
      <c r="J131" s="10"/>
      <c r="K131" s="50"/>
      <c r="L131" s="51"/>
      <c r="M131" s="10"/>
      <c r="N131" s="10"/>
      <c r="O131" s="47"/>
      <c r="P131" s="47"/>
    </row>
    <row r="132" spans="1:16" ht="13.5" customHeight="1">
      <c r="A132" s="38">
        <v>121</v>
      </c>
      <c r="B132" s="39" t="s">
        <v>935</v>
      </c>
      <c r="C132" s="8" t="s">
        <v>156</v>
      </c>
      <c r="D132" s="41" t="s">
        <v>32</v>
      </c>
      <c r="E132" s="7"/>
      <c r="F132" s="7"/>
      <c r="G132" s="42"/>
      <c r="H132" s="45"/>
      <c r="I132" s="10"/>
      <c r="J132" s="10"/>
      <c r="K132" s="50">
        <v>8990</v>
      </c>
      <c r="L132" s="51">
        <v>731426</v>
      </c>
      <c r="M132" s="10"/>
      <c r="N132" s="10"/>
      <c r="O132" s="47"/>
      <c r="P132" s="47"/>
    </row>
    <row r="133" spans="1:16" ht="13.5" customHeight="1">
      <c r="A133" s="38">
        <v>122</v>
      </c>
      <c r="B133" s="39" t="s">
        <v>80</v>
      </c>
      <c r="C133" s="8" t="s">
        <v>175</v>
      </c>
      <c r="D133" s="41" t="s">
        <v>32</v>
      </c>
      <c r="E133" s="7"/>
      <c r="F133" s="7"/>
      <c r="G133" s="42"/>
      <c r="H133" s="45"/>
      <c r="I133" s="10"/>
      <c r="J133" s="10"/>
      <c r="K133" s="50">
        <v>420</v>
      </c>
      <c r="L133" s="51">
        <v>219.48</v>
      </c>
      <c r="M133" s="10"/>
      <c r="N133" s="10"/>
      <c r="O133" s="47"/>
      <c r="P133" s="47"/>
    </row>
    <row r="134" spans="1:16" ht="13.5" customHeight="1">
      <c r="A134" s="38">
        <v>123</v>
      </c>
      <c r="B134" s="39" t="s">
        <v>81</v>
      </c>
      <c r="C134" s="8" t="s">
        <v>173</v>
      </c>
      <c r="D134" s="41" t="s">
        <v>32</v>
      </c>
      <c r="E134" s="7"/>
      <c r="F134" s="7"/>
      <c r="G134" s="42"/>
      <c r="H134" s="45"/>
      <c r="I134" s="10"/>
      <c r="J134" s="10"/>
      <c r="K134" s="50"/>
      <c r="L134" s="51"/>
      <c r="M134" s="10"/>
      <c r="N134" s="10"/>
      <c r="O134" s="47"/>
      <c r="P134" s="47"/>
    </row>
    <row r="135" spans="1:16" ht="13.5" customHeight="1">
      <c r="A135" s="38">
        <v>124</v>
      </c>
      <c r="B135" s="39" t="s">
        <v>823</v>
      </c>
      <c r="C135" s="52" t="s">
        <v>824</v>
      </c>
      <c r="D135" s="41" t="s">
        <v>28</v>
      </c>
      <c r="E135" s="52"/>
      <c r="F135" s="52"/>
      <c r="G135" s="53"/>
      <c r="H135" s="54"/>
      <c r="I135" s="55"/>
      <c r="J135" s="55"/>
      <c r="K135" s="57"/>
      <c r="L135" s="43"/>
      <c r="M135" s="49"/>
      <c r="N135" s="49"/>
      <c r="O135" s="47"/>
      <c r="P135" s="47"/>
    </row>
    <row r="136" spans="1:16" ht="13.5" customHeight="1">
      <c r="A136" s="38">
        <v>125</v>
      </c>
      <c r="B136" s="39" t="s">
        <v>142</v>
      </c>
      <c r="C136" s="52" t="s">
        <v>176</v>
      </c>
      <c r="D136" s="41" t="s">
        <v>136</v>
      </c>
      <c r="E136" s="52"/>
      <c r="F136" s="52"/>
      <c r="G136" s="53"/>
      <c r="H136" s="54"/>
      <c r="I136" s="55"/>
      <c r="J136" s="55"/>
      <c r="K136" s="57"/>
      <c r="L136" s="43"/>
      <c r="M136" s="49"/>
      <c r="N136" s="49"/>
      <c r="O136" s="47"/>
      <c r="P136" s="47"/>
    </row>
    <row r="137" spans="1:16" ht="13.5" customHeight="1">
      <c r="A137" s="38">
        <v>126</v>
      </c>
      <c r="B137" s="39" t="s">
        <v>143</v>
      </c>
      <c r="C137" s="52"/>
      <c r="D137" s="41" t="s">
        <v>117</v>
      </c>
      <c r="E137" s="52"/>
      <c r="F137" s="52"/>
      <c r="G137" s="53"/>
      <c r="H137" s="54"/>
      <c r="I137" s="55"/>
      <c r="J137" s="55"/>
      <c r="K137" s="57"/>
      <c r="L137" s="43"/>
      <c r="M137" s="49"/>
      <c r="N137" s="49"/>
      <c r="O137" s="47"/>
      <c r="P137" s="47"/>
    </row>
    <row r="138" spans="1:16" ht="13.5" customHeight="1">
      <c r="A138" s="38">
        <v>127</v>
      </c>
      <c r="B138" s="39" t="s">
        <v>144</v>
      </c>
      <c r="C138" s="52"/>
      <c r="D138" s="41" t="s">
        <v>35</v>
      </c>
      <c r="E138" s="52"/>
      <c r="F138" s="52"/>
      <c r="G138" s="53"/>
      <c r="H138" s="54"/>
      <c r="I138" s="55"/>
      <c r="J138" s="55"/>
      <c r="K138" s="57"/>
      <c r="L138" s="43"/>
      <c r="M138" s="49"/>
      <c r="N138" s="49"/>
      <c r="O138" s="47"/>
      <c r="P138" s="47"/>
    </row>
    <row r="139" spans="1:16" ht="13.5" customHeight="1">
      <c r="A139" s="38">
        <v>128</v>
      </c>
      <c r="B139" s="39" t="s">
        <v>823</v>
      </c>
      <c r="C139" s="52" t="s">
        <v>824</v>
      </c>
      <c r="D139" s="41" t="s">
        <v>28</v>
      </c>
      <c r="E139" s="52"/>
      <c r="F139" s="52"/>
      <c r="G139" s="53"/>
      <c r="H139" s="54"/>
      <c r="I139" s="55"/>
      <c r="J139" s="55"/>
      <c r="K139" s="57"/>
      <c r="L139" s="43"/>
      <c r="M139" s="49"/>
      <c r="N139" s="49"/>
      <c r="O139" s="47"/>
      <c r="P139" s="47"/>
    </row>
    <row r="140" spans="1:16" ht="13.5" customHeight="1">
      <c r="A140" s="38">
        <v>129</v>
      </c>
      <c r="B140" s="39" t="s">
        <v>145</v>
      </c>
      <c r="C140" s="52" t="s">
        <v>168</v>
      </c>
      <c r="D140" s="41" t="s">
        <v>28</v>
      </c>
      <c r="E140" s="52"/>
      <c r="F140" s="52"/>
      <c r="G140" s="53"/>
      <c r="H140" s="54"/>
      <c r="I140" s="55"/>
      <c r="J140" s="55"/>
      <c r="K140" s="57"/>
      <c r="L140" s="43"/>
      <c r="M140" s="49"/>
      <c r="N140" s="49"/>
      <c r="O140" s="47"/>
      <c r="P140" s="47"/>
    </row>
    <row r="141" spans="1:16" ht="13.5" customHeight="1">
      <c r="A141" s="38">
        <v>130</v>
      </c>
      <c r="B141" s="39" t="s">
        <v>424</v>
      </c>
      <c r="C141" s="52" t="s">
        <v>425</v>
      </c>
      <c r="D141" s="41" t="s">
        <v>28</v>
      </c>
      <c r="E141" s="52"/>
      <c r="F141" s="52"/>
      <c r="G141" s="53"/>
      <c r="H141" s="54"/>
      <c r="I141" s="55"/>
      <c r="J141" s="55"/>
      <c r="K141" s="57"/>
      <c r="L141" s="43"/>
      <c r="M141" s="49"/>
      <c r="N141" s="49"/>
      <c r="O141" s="47"/>
      <c r="P141" s="47"/>
    </row>
    <row r="142" spans="1:16" ht="13.5" customHeight="1">
      <c r="A142" s="38">
        <v>131</v>
      </c>
      <c r="B142" s="39" t="s">
        <v>292</v>
      </c>
      <c r="C142" s="8" t="s">
        <v>293</v>
      </c>
      <c r="D142" s="41" t="s">
        <v>153</v>
      </c>
      <c r="E142" s="7"/>
      <c r="F142" s="7"/>
      <c r="G142" s="42"/>
      <c r="H142" s="45"/>
      <c r="I142" s="10"/>
      <c r="J142" s="10"/>
      <c r="K142" s="50"/>
      <c r="L142" s="51"/>
      <c r="M142" s="10"/>
      <c r="N142" s="10"/>
      <c r="O142" s="47"/>
      <c r="P142" s="47"/>
    </row>
    <row r="143" spans="1:16" ht="13.5" customHeight="1">
      <c r="A143" s="38">
        <v>132</v>
      </c>
      <c r="B143" s="39" t="s">
        <v>82</v>
      </c>
      <c r="C143" s="8" t="s">
        <v>256</v>
      </c>
      <c r="D143" s="41" t="s">
        <v>35</v>
      </c>
      <c r="E143" s="7"/>
      <c r="F143" s="7"/>
      <c r="G143" s="42"/>
      <c r="H143" s="45"/>
      <c r="I143" s="10"/>
      <c r="J143" s="10"/>
      <c r="K143" s="50"/>
      <c r="L143" s="51"/>
      <c r="M143" s="10"/>
      <c r="N143" s="10"/>
      <c r="O143" s="47"/>
      <c r="P143" s="47"/>
    </row>
    <row r="144" spans="1:16" ht="13.5" customHeight="1">
      <c r="A144" s="38">
        <v>133</v>
      </c>
      <c r="B144" s="39" t="s">
        <v>899</v>
      </c>
      <c r="C144" s="8"/>
      <c r="D144" s="41" t="s">
        <v>32</v>
      </c>
      <c r="E144" s="7"/>
      <c r="F144" s="7"/>
      <c r="G144" s="42"/>
      <c r="H144" s="45"/>
      <c r="I144" s="10"/>
      <c r="J144" s="10"/>
      <c r="K144" s="50">
        <v>900</v>
      </c>
      <c r="L144" s="51">
        <v>9</v>
      </c>
      <c r="M144" s="10"/>
      <c r="N144" s="10"/>
      <c r="O144" s="47"/>
      <c r="P144" s="47"/>
    </row>
    <row r="145" spans="1:16" ht="13.5" customHeight="1">
      <c r="A145" s="38">
        <v>134</v>
      </c>
      <c r="B145" s="39" t="s">
        <v>55</v>
      </c>
      <c r="C145" s="8" t="s">
        <v>165</v>
      </c>
      <c r="D145" s="41" t="s">
        <v>35</v>
      </c>
      <c r="E145" s="7"/>
      <c r="F145" s="7"/>
      <c r="G145" s="42"/>
      <c r="H145" s="45"/>
      <c r="I145" s="10"/>
      <c r="J145" s="10"/>
      <c r="K145" s="50"/>
      <c r="L145" s="51"/>
      <c r="M145" s="10"/>
      <c r="N145" s="10"/>
      <c r="O145" s="47"/>
      <c r="P145" s="47"/>
    </row>
    <row r="146" spans="1:16" ht="13.5" customHeight="1">
      <c r="A146" s="38">
        <v>135</v>
      </c>
      <c r="B146" s="39" t="s">
        <v>83</v>
      </c>
      <c r="C146" s="8" t="s">
        <v>781</v>
      </c>
      <c r="D146" s="41" t="s">
        <v>154</v>
      </c>
      <c r="E146" s="7"/>
      <c r="F146" s="7"/>
      <c r="G146" s="42"/>
      <c r="H146" s="45"/>
      <c r="I146" s="10"/>
      <c r="J146" s="10"/>
      <c r="K146" s="50"/>
      <c r="L146" s="51"/>
      <c r="M146" s="10"/>
      <c r="N146" s="10"/>
      <c r="O146" s="47"/>
      <c r="P146" s="47"/>
    </row>
    <row r="147" spans="1:16" ht="13.5" customHeight="1">
      <c r="A147" s="38">
        <v>136</v>
      </c>
      <c r="B147" s="39" t="s">
        <v>678</v>
      </c>
      <c r="C147" s="8"/>
      <c r="D147" s="41" t="s">
        <v>154</v>
      </c>
      <c r="E147" s="7"/>
      <c r="F147" s="7"/>
      <c r="G147" s="42"/>
      <c r="H147" s="45"/>
      <c r="I147" s="10"/>
      <c r="J147" s="10"/>
      <c r="K147" s="50">
        <v>2550</v>
      </c>
      <c r="L147" s="51">
        <v>570.23</v>
      </c>
      <c r="M147" s="10"/>
      <c r="N147" s="10"/>
      <c r="O147" s="47"/>
      <c r="P147" s="47"/>
    </row>
    <row r="148" spans="1:16" ht="13.5" customHeight="1">
      <c r="A148" s="38">
        <v>137</v>
      </c>
      <c r="B148" s="39" t="s">
        <v>615</v>
      </c>
      <c r="C148" s="8" t="s">
        <v>614</v>
      </c>
      <c r="D148" s="41" t="s">
        <v>153</v>
      </c>
      <c r="E148" s="7"/>
      <c r="F148" s="7"/>
      <c r="G148" s="42"/>
      <c r="H148" s="45"/>
      <c r="I148" s="10"/>
      <c r="J148" s="10"/>
      <c r="K148" s="50"/>
      <c r="L148" s="51"/>
      <c r="M148" s="10"/>
      <c r="N148" s="10"/>
      <c r="O148" s="47"/>
      <c r="P148" s="47"/>
    </row>
    <row r="149" spans="1:16" ht="13.5" customHeight="1">
      <c r="A149" s="38">
        <v>138</v>
      </c>
      <c r="B149" s="39" t="s">
        <v>288</v>
      </c>
      <c r="C149" s="8"/>
      <c r="D149" s="41" t="s">
        <v>32</v>
      </c>
      <c r="E149" s="7"/>
      <c r="F149" s="7"/>
      <c r="G149" s="42"/>
      <c r="H149" s="45"/>
      <c r="I149" s="10"/>
      <c r="J149" s="10"/>
      <c r="K149" s="50"/>
      <c r="L149" s="51"/>
      <c r="M149" s="10"/>
      <c r="N149" s="10"/>
      <c r="O149" s="14"/>
      <c r="P149" s="14"/>
    </row>
    <row r="150" spans="1:16" ht="13.5" customHeight="1">
      <c r="A150" s="38">
        <v>139</v>
      </c>
      <c r="B150" s="39" t="s">
        <v>905</v>
      </c>
      <c r="C150" s="8" t="s">
        <v>159</v>
      </c>
      <c r="D150" s="41" t="s">
        <v>32</v>
      </c>
      <c r="E150" s="7"/>
      <c r="F150" s="7"/>
      <c r="G150" s="42"/>
      <c r="H150" s="45"/>
      <c r="I150" s="10"/>
      <c r="J150" s="10"/>
      <c r="K150" s="50">
        <v>8000</v>
      </c>
      <c r="L150" s="51">
        <v>80</v>
      </c>
      <c r="M150" s="10"/>
      <c r="N150" s="10"/>
      <c r="O150" s="14"/>
      <c r="P150" s="14"/>
    </row>
    <row r="151" spans="1:16" ht="13.5" customHeight="1">
      <c r="A151" s="38">
        <v>140</v>
      </c>
      <c r="B151" s="39" t="s">
        <v>146</v>
      </c>
      <c r="C151" s="52" t="s">
        <v>181</v>
      </c>
      <c r="D151" s="41" t="s">
        <v>32</v>
      </c>
      <c r="E151" s="55">
        <v>600</v>
      </c>
      <c r="F151" s="258">
        <v>192</v>
      </c>
      <c r="G151" s="59"/>
      <c r="H151" s="53"/>
      <c r="I151" s="55"/>
      <c r="J151" s="55"/>
      <c r="K151" s="60"/>
      <c r="L151" s="56"/>
      <c r="M151" s="49"/>
      <c r="N151" s="49"/>
      <c r="O151" s="14"/>
      <c r="P151" s="14"/>
    </row>
    <row r="152" spans="1:16" ht="13.5" customHeight="1">
      <c r="A152" s="38">
        <v>141</v>
      </c>
      <c r="B152" s="39" t="s">
        <v>903</v>
      </c>
      <c r="C152" s="52" t="s">
        <v>181</v>
      </c>
      <c r="D152" s="41" t="s">
        <v>32</v>
      </c>
      <c r="E152" s="55">
        <v>400</v>
      </c>
      <c r="F152" s="258">
        <v>1338.4</v>
      </c>
      <c r="G152" s="59"/>
      <c r="H152" s="53"/>
      <c r="I152" s="55"/>
      <c r="J152" s="55"/>
      <c r="K152" s="60"/>
      <c r="L152" s="56"/>
      <c r="M152" s="49"/>
      <c r="N152" s="49"/>
      <c r="O152" s="14"/>
      <c r="P152" s="61"/>
    </row>
    <row r="153" spans="1:16" ht="13.5" customHeight="1">
      <c r="A153" s="38">
        <v>142</v>
      </c>
      <c r="B153" s="39" t="s">
        <v>147</v>
      </c>
      <c r="C153" s="52" t="s">
        <v>188</v>
      </c>
      <c r="D153" s="41" t="s">
        <v>32</v>
      </c>
      <c r="E153" s="55">
        <v>600</v>
      </c>
      <c r="F153" s="258">
        <v>168</v>
      </c>
      <c r="G153" s="59"/>
      <c r="H153" s="53"/>
      <c r="I153" s="55"/>
      <c r="J153" s="55"/>
      <c r="K153" s="60"/>
      <c r="L153" s="56"/>
      <c r="M153" s="49"/>
      <c r="N153" s="49"/>
      <c r="O153" s="14"/>
      <c r="P153" s="14"/>
    </row>
    <row r="154" spans="1:16" ht="13.5" customHeight="1">
      <c r="A154" s="38">
        <v>143</v>
      </c>
      <c r="B154" s="39" t="s">
        <v>903</v>
      </c>
      <c r="C154" s="52" t="s">
        <v>187</v>
      </c>
      <c r="D154" s="41" t="s">
        <v>32</v>
      </c>
      <c r="E154" s="55">
        <v>4200</v>
      </c>
      <c r="F154" s="258">
        <v>11251.8</v>
      </c>
      <c r="G154" s="59"/>
      <c r="H154" s="53"/>
      <c r="I154" s="55"/>
      <c r="J154" s="55"/>
      <c r="K154" s="60">
        <v>600</v>
      </c>
      <c r="L154" s="56">
        <v>1607.4</v>
      </c>
      <c r="M154" s="49"/>
      <c r="N154" s="49"/>
      <c r="O154" s="14"/>
      <c r="P154" s="14"/>
    </row>
    <row r="155" spans="1:16" ht="13.5" customHeight="1">
      <c r="A155" s="38">
        <v>144</v>
      </c>
      <c r="B155" s="39" t="s">
        <v>405</v>
      </c>
      <c r="C155" s="8" t="s">
        <v>406</v>
      </c>
      <c r="D155" s="41" t="s">
        <v>35</v>
      </c>
      <c r="E155" s="7"/>
      <c r="F155" s="7"/>
      <c r="G155" s="42"/>
      <c r="H155" s="45"/>
      <c r="I155" s="10"/>
      <c r="J155" s="10"/>
      <c r="K155" s="50"/>
      <c r="L155" s="51"/>
      <c r="M155" s="10"/>
      <c r="N155" s="10"/>
      <c r="O155" s="14"/>
      <c r="P155" s="14"/>
    </row>
    <row r="156" spans="1:16" ht="13.5" customHeight="1">
      <c r="A156" s="38">
        <v>145</v>
      </c>
      <c r="B156" s="39" t="s">
        <v>449</v>
      </c>
      <c r="C156" s="8" t="s">
        <v>159</v>
      </c>
      <c r="D156" s="41" t="s">
        <v>67</v>
      </c>
      <c r="E156" s="7"/>
      <c r="F156" s="7"/>
      <c r="G156" s="42"/>
      <c r="H156" s="45"/>
      <c r="I156" s="10"/>
      <c r="J156" s="10"/>
      <c r="K156" s="50"/>
      <c r="L156" s="51"/>
      <c r="M156" s="10"/>
      <c r="N156" s="10"/>
      <c r="O156" s="47"/>
      <c r="P156" s="47"/>
    </row>
    <row r="157" spans="1:16" ht="13.5" customHeight="1">
      <c r="A157" s="38">
        <v>146</v>
      </c>
      <c r="B157" s="39" t="s">
        <v>564</v>
      </c>
      <c r="C157" s="8" t="s">
        <v>565</v>
      </c>
      <c r="D157" s="41" t="s">
        <v>28</v>
      </c>
      <c r="E157" s="7"/>
      <c r="F157" s="7"/>
      <c r="G157" s="42"/>
      <c r="H157" s="45"/>
      <c r="I157" s="10"/>
      <c r="J157" s="10"/>
      <c r="K157" s="50"/>
      <c r="L157" s="51"/>
      <c r="M157" s="10"/>
      <c r="N157" s="10"/>
      <c r="O157" s="47"/>
      <c r="P157" s="47"/>
    </row>
    <row r="158" spans="1:16" ht="13.5" customHeight="1">
      <c r="A158" s="38">
        <v>147</v>
      </c>
      <c r="B158" s="39" t="s">
        <v>755</v>
      </c>
      <c r="C158" s="8" t="s">
        <v>756</v>
      </c>
      <c r="D158" s="41" t="s">
        <v>28</v>
      </c>
      <c r="E158" s="7"/>
      <c r="F158" s="7"/>
      <c r="G158" s="42"/>
      <c r="H158" s="45"/>
      <c r="I158" s="10"/>
      <c r="J158" s="10"/>
      <c r="K158" s="50"/>
      <c r="L158" s="51"/>
      <c r="M158" s="10"/>
      <c r="N158" s="10"/>
      <c r="O158" s="47"/>
      <c r="P158" s="47"/>
    </row>
    <row r="159" spans="1:16" ht="13.5" customHeight="1">
      <c r="A159" s="38">
        <v>148</v>
      </c>
      <c r="B159" s="39" t="s">
        <v>757</v>
      </c>
      <c r="C159" s="8" t="s">
        <v>426</v>
      </c>
      <c r="D159" s="41" t="s">
        <v>28</v>
      </c>
      <c r="E159" s="7"/>
      <c r="F159" s="7"/>
      <c r="G159" s="42"/>
      <c r="H159" s="45"/>
      <c r="I159" s="10"/>
      <c r="J159" s="10"/>
      <c r="K159" s="50"/>
      <c r="L159" s="51"/>
      <c r="M159" s="10"/>
      <c r="N159" s="10"/>
      <c r="O159" s="47"/>
      <c r="P159" s="47"/>
    </row>
    <row r="160" spans="1:16" ht="13.5" customHeight="1">
      <c r="A160" s="38">
        <v>149</v>
      </c>
      <c r="B160" s="39" t="s">
        <v>305</v>
      </c>
      <c r="C160" s="8" t="s">
        <v>306</v>
      </c>
      <c r="D160" s="41" t="s">
        <v>28</v>
      </c>
      <c r="E160" s="7"/>
      <c r="F160" s="7"/>
      <c r="G160" s="42"/>
      <c r="H160" s="45"/>
      <c r="I160" s="10"/>
      <c r="J160" s="10"/>
      <c r="K160" s="50"/>
      <c r="L160" s="51"/>
      <c r="M160" s="10"/>
      <c r="N160" s="10"/>
      <c r="O160" s="47"/>
      <c r="P160" s="47"/>
    </row>
    <row r="161" spans="1:16" ht="13.5" customHeight="1">
      <c r="A161" s="38">
        <v>150</v>
      </c>
      <c r="B161" s="39" t="s">
        <v>874</v>
      </c>
      <c r="C161" s="8"/>
      <c r="D161" s="41" t="s">
        <v>878</v>
      </c>
      <c r="E161" s="7"/>
      <c r="F161" s="7"/>
      <c r="G161" s="42"/>
      <c r="H161" s="45"/>
      <c r="I161" s="10"/>
      <c r="J161" s="10"/>
      <c r="K161" s="50">
        <v>400</v>
      </c>
      <c r="L161" s="51">
        <v>4000</v>
      </c>
      <c r="M161" s="10"/>
      <c r="N161" s="10"/>
      <c r="O161" s="47"/>
      <c r="P161" s="47"/>
    </row>
    <row r="162" spans="1:16" ht="13.5" customHeight="1">
      <c r="A162" s="38">
        <v>151</v>
      </c>
      <c r="B162" s="39" t="s">
        <v>926</v>
      </c>
      <c r="C162" s="8" t="s">
        <v>927</v>
      </c>
      <c r="D162" s="41" t="s">
        <v>32</v>
      </c>
      <c r="E162" s="7"/>
      <c r="F162" s="7"/>
      <c r="G162" s="42"/>
      <c r="H162" s="45"/>
      <c r="I162" s="10"/>
      <c r="J162" s="10"/>
      <c r="K162" s="50">
        <v>23040</v>
      </c>
      <c r="L162" s="51">
        <v>230.4</v>
      </c>
      <c r="M162" s="10"/>
      <c r="N162" s="10"/>
      <c r="O162" s="47"/>
      <c r="P162" s="47"/>
    </row>
    <row r="163" spans="1:16" ht="13.5" customHeight="1">
      <c r="A163" s="38">
        <v>152</v>
      </c>
      <c r="B163" s="39" t="s">
        <v>875</v>
      </c>
      <c r="C163" s="8" t="s">
        <v>876</v>
      </c>
      <c r="D163" s="41" t="s">
        <v>35</v>
      </c>
      <c r="E163" s="7"/>
      <c r="F163" s="7"/>
      <c r="G163" s="42"/>
      <c r="H163" s="45"/>
      <c r="I163" s="10"/>
      <c r="J163" s="10"/>
      <c r="K163" s="50"/>
      <c r="L163" s="51"/>
      <c r="M163" s="10"/>
      <c r="N163" s="10"/>
      <c r="O163" s="47"/>
      <c r="P163" s="47"/>
    </row>
    <row r="164" spans="1:16" ht="13.5" customHeight="1">
      <c r="A164" s="38">
        <v>153</v>
      </c>
      <c r="B164" s="39" t="s">
        <v>85</v>
      </c>
      <c r="C164" s="8" t="s">
        <v>189</v>
      </c>
      <c r="D164" s="41" t="s">
        <v>32</v>
      </c>
      <c r="E164" s="7"/>
      <c r="F164" s="7"/>
      <c r="G164" s="42"/>
      <c r="H164" s="45"/>
      <c r="I164" s="10"/>
      <c r="J164" s="10"/>
      <c r="K164" s="50"/>
      <c r="L164" s="51"/>
      <c r="M164" s="10"/>
      <c r="N164" s="10"/>
      <c r="O164" s="47"/>
      <c r="P164" s="47"/>
    </row>
    <row r="165" spans="1:16" ht="13.5" customHeight="1">
      <c r="A165" s="38">
        <v>154</v>
      </c>
      <c r="B165" s="39" t="s">
        <v>86</v>
      </c>
      <c r="C165" s="8" t="s">
        <v>191</v>
      </c>
      <c r="D165" s="41" t="s">
        <v>67</v>
      </c>
      <c r="E165" s="7"/>
      <c r="F165" s="7"/>
      <c r="G165" s="42"/>
      <c r="H165" s="45"/>
      <c r="I165" s="10"/>
      <c r="J165" s="10"/>
      <c r="K165" s="50"/>
      <c r="L165" s="51"/>
      <c r="M165" s="10"/>
      <c r="N165" s="10"/>
      <c r="O165" s="47"/>
      <c r="P165" s="47"/>
    </row>
    <row r="166" spans="1:16" ht="13.5" customHeight="1">
      <c r="A166" s="38">
        <v>155</v>
      </c>
      <c r="B166" s="39" t="s">
        <v>87</v>
      </c>
      <c r="C166" s="8" t="s">
        <v>191</v>
      </c>
      <c r="D166" s="41" t="s">
        <v>67</v>
      </c>
      <c r="E166" s="7"/>
      <c r="F166" s="7"/>
      <c r="G166" s="42"/>
      <c r="H166" s="45"/>
      <c r="I166" s="10"/>
      <c r="J166" s="10"/>
      <c r="K166" s="50"/>
      <c r="L166" s="51"/>
      <c r="M166" s="10"/>
      <c r="N166" s="10"/>
      <c r="O166" s="47"/>
      <c r="P166" s="47"/>
    </row>
    <row r="167" spans="1:16" ht="13.5" customHeight="1">
      <c r="A167" s="38">
        <v>156</v>
      </c>
      <c r="B167" s="39" t="s">
        <v>479</v>
      </c>
      <c r="C167" s="8" t="s">
        <v>480</v>
      </c>
      <c r="D167" s="41" t="s">
        <v>32</v>
      </c>
      <c r="E167" s="7"/>
      <c r="F167" s="7"/>
      <c r="G167" s="42"/>
      <c r="H167" s="45"/>
      <c r="I167" s="10"/>
      <c r="J167" s="10"/>
      <c r="K167" s="50"/>
      <c r="L167" s="51"/>
      <c r="M167" s="10"/>
      <c r="N167" s="10"/>
      <c r="O167" s="47"/>
      <c r="P167" s="47"/>
    </row>
    <row r="168" spans="1:16" ht="13.5" customHeight="1">
      <c r="A168" s="38">
        <v>157</v>
      </c>
      <c r="B168" s="39" t="s">
        <v>877</v>
      </c>
      <c r="C168" s="8" t="s">
        <v>166</v>
      </c>
      <c r="D168" s="41" t="s">
        <v>136</v>
      </c>
      <c r="E168" s="7"/>
      <c r="F168" s="7"/>
      <c r="G168" s="42"/>
      <c r="H168" s="45"/>
      <c r="I168" s="10"/>
      <c r="J168" s="10"/>
      <c r="K168" s="50"/>
      <c r="L168" s="51"/>
      <c r="M168" s="10"/>
      <c r="N168" s="10"/>
      <c r="O168" s="47"/>
      <c r="P168" s="47"/>
    </row>
    <row r="169" spans="1:16" ht="13.5" customHeight="1">
      <c r="A169" s="38">
        <v>158</v>
      </c>
      <c r="B169" s="39" t="s">
        <v>827</v>
      </c>
      <c r="C169" s="8" t="s">
        <v>192</v>
      </c>
      <c r="D169" s="41" t="s">
        <v>32</v>
      </c>
      <c r="E169" s="7"/>
      <c r="F169" s="7"/>
      <c r="G169" s="42"/>
      <c r="H169" s="45"/>
      <c r="I169" s="10"/>
      <c r="J169" s="10"/>
      <c r="K169" s="50">
        <v>49354</v>
      </c>
      <c r="L169" s="51">
        <v>819.1</v>
      </c>
      <c r="M169" s="10"/>
      <c r="N169" s="10"/>
      <c r="O169" s="14"/>
      <c r="P169" s="47"/>
    </row>
    <row r="170" spans="1:16" ht="13.5" customHeight="1">
      <c r="A170" s="38">
        <v>159</v>
      </c>
      <c r="B170" s="39" t="s">
        <v>827</v>
      </c>
      <c r="C170" s="8" t="s">
        <v>828</v>
      </c>
      <c r="D170" s="41" t="s">
        <v>35</v>
      </c>
      <c r="E170" s="7"/>
      <c r="F170" s="7"/>
      <c r="G170" s="42"/>
      <c r="H170" s="45"/>
      <c r="I170" s="10"/>
      <c r="J170" s="10"/>
      <c r="K170" s="50"/>
      <c r="L170" s="51"/>
      <c r="M170" s="49"/>
      <c r="N170" s="49"/>
      <c r="O170" s="14"/>
      <c r="P170" s="47"/>
    </row>
    <row r="171" spans="1:16" ht="13.5" customHeight="1">
      <c r="A171" s="38">
        <v>160</v>
      </c>
      <c r="B171" s="39" t="s">
        <v>148</v>
      </c>
      <c r="C171" s="52"/>
      <c r="D171" s="41" t="s">
        <v>117</v>
      </c>
      <c r="E171" s="52"/>
      <c r="F171" s="52"/>
      <c r="G171" s="59"/>
      <c r="H171" s="54"/>
      <c r="I171" s="55"/>
      <c r="J171" s="55"/>
      <c r="K171" s="57"/>
      <c r="L171" s="43"/>
      <c r="M171" s="49"/>
      <c r="N171" s="49"/>
      <c r="O171" s="14"/>
      <c r="P171" s="47"/>
    </row>
    <row r="172" spans="1:16" ht="13.5" customHeight="1">
      <c r="A172" s="38">
        <v>161</v>
      </c>
      <c r="B172" s="39" t="s">
        <v>307</v>
      </c>
      <c r="C172" s="8" t="s">
        <v>175</v>
      </c>
      <c r="D172" s="41" t="s">
        <v>28</v>
      </c>
      <c r="E172" s="52"/>
      <c r="F172" s="52"/>
      <c r="G172" s="59"/>
      <c r="H172" s="54"/>
      <c r="I172" s="55"/>
      <c r="J172" s="55"/>
      <c r="K172" s="50"/>
      <c r="L172" s="51"/>
      <c r="M172" s="49"/>
      <c r="N172" s="49"/>
      <c r="O172" s="14"/>
      <c r="P172" s="47"/>
    </row>
    <row r="173" spans="1:16" ht="13.5" customHeight="1">
      <c r="A173" s="38">
        <v>162</v>
      </c>
      <c r="B173" s="39" t="s">
        <v>308</v>
      </c>
      <c r="C173" s="8" t="s">
        <v>168</v>
      </c>
      <c r="D173" s="41" t="s">
        <v>28</v>
      </c>
      <c r="E173" s="7"/>
      <c r="F173" s="7"/>
      <c r="G173" s="42"/>
      <c r="H173" s="45"/>
      <c r="I173" s="10"/>
      <c r="J173" s="10"/>
      <c r="K173" s="50"/>
      <c r="L173" s="51"/>
      <c r="M173" s="10"/>
      <c r="N173" s="10"/>
      <c r="O173" s="14"/>
      <c r="P173" s="47"/>
    </row>
    <row r="174" spans="1:16" ht="13.5" customHeight="1">
      <c r="A174" s="38">
        <v>163</v>
      </c>
      <c r="B174" s="39" t="s">
        <v>149</v>
      </c>
      <c r="C174" s="52" t="s">
        <v>186</v>
      </c>
      <c r="D174" s="41" t="s">
        <v>35</v>
      </c>
      <c r="E174" s="52"/>
      <c r="F174" s="52"/>
      <c r="G174" s="53"/>
      <c r="H174" s="54"/>
      <c r="I174" s="55"/>
      <c r="J174" s="55"/>
      <c r="K174" s="57"/>
      <c r="L174" s="43"/>
      <c r="M174" s="49"/>
      <c r="N174" s="49"/>
      <c r="O174" s="14"/>
      <c r="P174" s="47"/>
    </row>
    <row r="175" spans="1:16" ht="13.5" customHeight="1">
      <c r="A175" s="38">
        <v>164</v>
      </c>
      <c r="B175" s="39" t="s">
        <v>612</v>
      </c>
      <c r="C175" s="52" t="s">
        <v>166</v>
      </c>
      <c r="D175" s="41" t="s">
        <v>32</v>
      </c>
      <c r="E175" s="52"/>
      <c r="F175" s="52"/>
      <c r="G175" s="53"/>
      <c r="H175" s="54"/>
      <c r="I175" s="55"/>
      <c r="J175" s="55"/>
      <c r="K175" s="57"/>
      <c r="L175" s="43"/>
      <c r="M175" s="49"/>
      <c r="N175" s="49"/>
      <c r="O175" s="14"/>
      <c r="P175" s="47"/>
    </row>
    <row r="176" spans="1:16" ht="13.5" customHeight="1">
      <c r="A176" s="38">
        <v>165</v>
      </c>
      <c r="B176" s="39" t="s">
        <v>777</v>
      </c>
      <c r="C176" s="52" t="s">
        <v>778</v>
      </c>
      <c r="D176" s="41" t="s">
        <v>28</v>
      </c>
      <c r="E176" s="52"/>
      <c r="F176" s="52"/>
      <c r="G176" s="53"/>
      <c r="H176" s="54"/>
      <c r="I176" s="55"/>
      <c r="J176" s="55"/>
      <c r="K176" s="57"/>
      <c r="L176" s="43"/>
      <c r="M176" s="49"/>
      <c r="N176" s="49"/>
      <c r="O176" s="27"/>
      <c r="P176" s="47"/>
    </row>
    <row r="177" spans="1:16" ht="13.5" customHeight="1">
      <c r="A177" s="38">
        <v>166</v>
      </c>
      <c r="B177" s="39" t="s">
        <v>89</v>
      </c>
      <c r="C177" s="8" t="s">
        <v>177</v>
      </c>
      <c r="D177" s="41" t="s">
        <v>28</v>
      </c>
      <c r="E177" s="7"/>
      <c r="F177" s="7"/>
      <c r="G177" s="42"/>
      <c r="H177" s="45"/>
      <c r="I177" s="10"/>
      <c r="J177" s="10"/>
      <c r="K177" s="50"/>
      <c r="L177" s="51"/>
      <c r="M177" s="10"/>
      <c r="N177" s="10"/>
      <c r="O177" s="27"/>
      <c r="P177" s="47"/>
    </row>
    <row r="178" spans="1:16" ht="13.5" customHeight="1">
      <c r="A178" s="38">
        <v>167</v>
      </c>
      <c r="B178" s="39" t="s">
        <v>827</v>
      </c>
      <c r="C178" s="8" t="s">
        <v>159</v>
      </c>
      <c r="D178" s="41" t="s">
        <v>32</v>
      </c>
      <c r="E178" s="7"/>
      <c r="F178" s="7"/>
      <c r="G178" s="42"/>
      <c r="H178" s="45"/>
      <c r="I178" s="10"/>
      <c r="J178" s="10"/>
      <c r="K178" s="50">
        <v>44784</v>
      </c>
      <c r="L178" s="51">
        <v>447.84</v>
      </c>
      <c r="M178" s="49"/>
      <c r="N178" s="49"/>
      <c r="O178" s="27"/>
      <c r="P178" s="47"/>
    </row>
    <row r="179" spans="1:16" ht="13.5" customHeight="1">
      <c r="A179" s="38">
        <v>168</v>
      </c>
      <c r="B179" s="39" t="s">
        <v>428</v>
      </c>
      <c r="C179" s="8" t="s">
        <v>427</v>
      </c>
      <c r="D179" s="41" t="s">
        <v>28</v>
      </c>
      <c r="E179" s="7"/>
      <c r="F179" s="7"/>
      <c r="G179" s="42"/>
      <c r="H179" s="45"/>
      <c r="I179" s="10"/>
      <c r="J179" s="10"/>
      <c r="K179" s="50"/>
      <c r="L179" s="51"/>
      <c r="M179" s="49"/>
      <c r="N179" s="49"/>
      <c r="O179" s="14"/>
      <c r="P179" s="47"/>
    </row>
    <row r="180" spans="1:16" ht="13.5" customHeight="1">
      <c r="A180" s="38">
        <v>169</v>
      </c>
      <c r="B180" s="39" t="s">
        <v>268</v>
      </c>
      <c r="C180" s="52" t="s">
        <v>178</v>
      </c>
      <c r="D180" s="41" t="s">
        <v>28</v>
      </c>
      <c r="E180" s="52"/>
      <c r="F180" s="52"/>
      <c r="G180" s="53"/>
      <c r="H180" s="54"/>
      <c r="I180" s="55"/>
      <c r="J180" s="55"/>
      <c r="K180" s="57"/>
      <c r="L180" s="43"/>
      <c r="M180" s="49"/>
      <c r="N180" s="49"/>
      <c r="O180" s="14"/>
      <c r="P180" s="47"/>
    </row>
    <row r="181" spans="1:16" ht="13.5" customHeight="1">
      <c r="A181" s="38">
        <v>170</v>
      </c>
      <c r="B181" s="39" t="s">
        <v>906</v>
      </c>
      <c r="C181" s="8" t="s">
        <v>181</v>
      </c>
      <c r="D181" s="41" t="s">
        <v>32</v>
      </c>
      <c r="E181" s="7"/>
      <c r="F181" s="7"/>
      <c r="G181" s="42"/>
      <c r="H181" s="45"/>
      <c r="I181" s="10"/>
      <c r="J181" s="10"/>
      <c r="K181" s="50">
        <v>24000</v>
      </c>
      <c r="L181" s="51">
        <v>240</v>
      </c>
      <c r="M181" s="10"/>
      <c r="N181" s="10"/>
      <c r="O181" s="47"/>
      <c r="P181" s="47"/>
    </row>
    <row r="182" spans="1:16" ht="13.5" customHeight="1">
      <c r="A182" s="38">
        <v>171</v>
      </c>
      <c r="B182" s="39" t="s">
        <v>91</v>
      </c>
      <c r="C182" s="8" t="s">
        <v>178</v>
      </c>
      <c r="D182" s="41" t="s">
        <v>28</v>
      </c>
      <c r="E182" s="7"/>
      <c r="F182" s="7"/>
      <c r="G182" s="42"/>
      <c r="H182" s="45"/>
      <c r="I182" s="10"/>
      <c r="J182" s="10"/>
      <c r="K182" s="50"/>
      <c r="L182" s="51"/>
      <c r="M182" s="10"/>
      <c r="N182" s="10"/>
      <c r="O182" s="47"/>
      <c r="P182" s="47"/>
    </row>
    <row r="183" spans="1:16" ht="13.5" customHeight="1">
      <c r="A183" s="38">
        <v>172</v>
      </c>
      <c r="B183" s="39" t="s">
        <v>886</v>
      </c>
      <c r="C183" s="8" t="s">
        <v>887</v>
      </c>
      <c r="D183" s="41" t="s">
        <v>35</v>
      </c>
      <c r="E183" s="7"/>
      <c r="F183" s="7"/>
      <c r="G183" s="42"/>
      <c r="H183" s="45"/>
      <c r="I183" s="10"/>
      <c r="J183" s="10"/>
      <c r="K183" s="50">
        <v>20</v>
      </c>
      <c r="L183" s="51">
        <v>2</v>
      </c>
      <c r="M183" s="10"/>
      <c r="N183" s="10"/>
      <c r="O183" s="47"/>
      <c r="P183" s="47"/>
    </row>
    <row r="184" spans="1:16" ht="13.5" customHeight="1">
      <c r="A184" s="38">
        <v>173</v>
      </c>
      <c r="B184" s="39" t="s">
        <v>92</v>
      </c>
      <c r="C184" s="8" t="s">
        <v>257</v>
      </c>
      <c r="D184" s="41" t="s">
        <v>32</v>
      </c>
      <c r="E184" s="7"/>
      <c r="F184" s="7"/>
      <c r="G184" s="42"/>
      <c r="H184" s="45"/>
      <c r="I184" s="10"/>
      <c r="J184" s="10"/>
      <c r="K184" s="50">
        <v>100</v>
      </c>
      <c r="L184" s="51">
        <v>85</v>
      </c>
      <c r="M184" s="10"/>
      <c r="N184" s="10"/>
      <c r="O184" s="47"/>
      <c r="P184" s="47"/>
    </row>
    <row r="185" spans="1:16" ht="13.5" customHeight="1">
      <c r="A185" s="38">
        <v>174</v>
      </c>
      <c r="B185" s="39" t="s">
        <v>429</v>
      </c>
      <c r="C185" s="8" t="s">
        <v>430</v>
      </c>
      <c r="D185" s="41" t="s">
        <v>28</v>
      </c>
      <c r="E185" s="7"/>
      <c r="F185" s="7"/>
      <c r="G185" s="42"/>
      <c r="H185" s="45"/>
      <c r="I185" s="10"/>
      <c r="J185" s="10"/>
      <c r="K185" s="50"/>
      <c r="L185" s="51"/>
      <c r="M185" s="10"/>
      <c r="N185" s="10"/>
      <c r="O185" s="47"/>
      <c r="P185" s="47"/>
    </row>
    <row r="186" spans="1:16" ht="13.5" customHeight="1">
      <c r="A186" s="38">
        <v>175</v>
      </c>
      <c r="B186" s="39" t="s">
        <v>450</v>
      </c>
      <c r="C186" s="8" t="s">
        <v>328</v>
      </c>
      <c r="D186" s="41" t="s">
        <v>28</v>
      </c>
      <c r="E186" s="7"/>
      <c r="F186" s="7"/>
      <c r="G186" s="42"/>
      <c r="H186" s="45"/>
      <c r="I186" s="10"/>
      <c r="J186" s="10"/>
      <c r="K186" s="50"/>
      <c r="L186" s="51"/>
      <c r="M186" s="10"/>
      <c r="N186" s="10"/>
      <c r="O186" s="47"/>
      <c r="P186" s="47"/>
    </row>
    <row r="187" spans="1:16" ht="13.5" customHeight="1">
      <c r="A187" s="38">
        <v>176</v>
      </c>
      <c r="B187" s="39" t="s">
        <v>93</v>
      </c>
      <c r="C187" s="8"/>
      <c r="D187" s="41" t="s">
        <v>32</v>
      </c>
      <c r="E187" s="7"/>
      <c r="F187" s="7"/>
      <c r="G187" s="42"/>
      <c r="H187" s="45"/>
      <c r="I187" s="10"/>
      <c r="J187" s="10"/>
      <c r="K187" s="50"/>
      <c r="L187" s="51"/>
      <c r="M187" s="10"/>
      <c r="N187" s="10"/>
      <c r="O187" s="47"/>
      <c r="P187" s="47"/>
    </row>
    <row r="188" spans="1:16" ht="13.5" customHeight="1">
      <c r="A188" s="38">
        <v>177</v>
      </c>
      <c r="B188" s="39" t="s">
        <v>94</v>
      </c>
      <c r="C188" s="8" t="s">
        <v>168</v>
      </c>
      <c r="D188" s="41" t="s">
        <v>28</v>
      </c>
      <c r="E188" s="7"/>
      <c r="F188" s="7"/>
      <c r="G188" s="42"/>
      <c r="H188" s="45"/>
      <c r="I188" s="10"/>
      <c r="J188" s="10"/>
      <c r="K188" s="50"/>
      <c r="L188" s="51"/>
      <c r="M188" s="10"/>
      <c r="N188" s="10"/>
      <c r="O188" s="47"/>
      <c r="P188" s="47"/>
    </row>
    <row r="189" spans="1:16" ht="13.5" customHeight="1">
      <c r="A189" s="38">
        <v>178</v>
      </c>
      <c r="B189" s="39" t="s">
        <v>260</v>
      </c>
      <c r="C189" s="8" t="s">
        <v>165</v>
      </c>
      <c r="D189" s="41" t="s">
        <v>35</v>
      </c>
      <c r="E189" s="7"/>
      <c r="F189" s="7"/>
      <c r="G189" s="42"/>
      <c r="H189" s="45"/>
      <c r="I189" s="10"/>
      <c r="J189" s="10"/>
      <c r="K189" s="50"/>
      <c r="L189" s="51"/>
      <c r="M189" s="10"/>
      <c r="N189" s="10"/>
      <c r="O189" s="47"/>
      <c r="P189" s="47"/>
    </row>
    <row r="190" spans="1:16" ht="13.5" customHeight="1">
      <c r="A190" s="38">
        <v>179</v>
      </c>
      <c r="B190" s="39" t="s">
        <v>261</v>
      </c>
      <c r="C190" s="8" t="s">
        <v>258</v>
      </c>
      <c r="D190" s="41" t="s">
        <v>35</v>
      </c>
      <c r="E190" s="7"/>
      <c r="F190" s="7"/>
      <c r="G190" s="42"/>
      <c r="H190" s="45"/>
      <c r="I190" s="10"/>
      <c r="J190" s="10"/>
      <c r="K190" s="50"/>
      <c r="L190" s="51"/>
      <c r="M190" s="10"/>
      <c r="N190" s="10"/>
      <c r="O190" s="47"/>
      <c r="P190" s="47"/>
    </row>
    <row r="191" spans="1:16" ht="13.5" customHeight="1">
      <c r="A191" s="38">
        <v>180</v>
      </c>
      <c r="B191" s="39" t="s">
        <v>151</v>
      </c>
      <c r="C191" s="8" t="s">
        <v>165</v>
      </c>
      <c r="D191" s="41" t="s">
        <v>35</v>
      </c>
      <c r="E191" s="7"/>
      <c r="F191" s="7"/>
      <c r="G191" s="42"/>
      <c r="H191" s="45"/>
      <c r="I191" s="10"/>
      <c r="J191" s="10"/>
      <c r="K191" s="50"/>
      <c r="L191" s="51"/>
      <c r="M191" s="10"/>
      <c r="N191" s="10"/>
      <c r="O191" s="47"/>
      <c r="P191" s="47"/>
    </row>
    <row r="192" spans="1:16" ht="13.5" customHeight="1">
      <c r="A192" s="38">
        <v>181</v>
      </c>
      <c r="B192" s="39" t="s">
        <v>150</v>
      </c>
      <c r="C192" s="52" t="s">
        <v>197</v>
      </c>
      <c r="D192" s="41" t="s">
        <v>116</v>
      </c>
      <c r="E192" s="52"/>
      <c r="F192" s="52"/>
      <c r="G192" s="53"/>
      <c r="H192" s="54"/>
      <c r="I192" s="55"/>
      <c r="J192" s="55"/>
      <c r="K192" s="57"/>
      <c r="L192" s="43"/>
      <c r="M192" s="49"/>
      <c r="N192" s="49"/>
      <c r="O192" s="47"/>
      <c r="P192" s="47"/>
    </row>
    <row r="193" spans="1:21" ht="13.5" customHeight="1">
      <c r="A193" s="38">
        <v>182</v>
      </c>
      <c r="B193" s="39" t="s">
        <v>297</v>
      </c>
      <c r="C193" s="8" t="s">
        <v>195</v>
      </c>
      <c r="D193" s="41" t="s">
        <v>35</v>
      </c>
      <c r="E193" s="7"/>
      <c r="F193" s="7"/>
      <c r="G193" s="42">
        <v>3</v>
      </c>
      <c r="H193" s="45">
        <v>345.65</v>
      </c>
      <c r="I193" s="10"/>
      <c r="J193" s="10"/>
      <c r="K193" s="50"/>
      <c r="L193" s="51"/>
      <c r="M193" s="10"/>
      <c r="N193" s="10"/>
      <c r="O193" s="47"/>
      <c r="P193" s="47"/>
      <c r="T193" s="111"/>
      <c r="U193" s="112"/>
    </row>
    <row r="194" spans="1:16" ht="13.5" customHeight="1">
      <c r="A194" s="38">
        <v>183</v>
      </c>
      <c r="B194" s="39" t="s">
        <v>413</v>
      </c>
      <c r="C194" s="8" t="s">
        <v>258</v>
      </c>
      <c r="D194" s="41" t="s">
        <v>35</v>
      </c>
      <c r="E194" s="7"/>
      <c r="F194" s="7"/>
      <c r="G194" s="42">
        <v>15</v>
      </c>
      <c r="H194" s="45">
        <v>1370.85</v>
      </c>
      <c r="I194" s="10"/>
      <c r="J194" s="10"/>
      <c r="K194" s="50"/>
      <c r="L194" s="51"/>
      <c r="M194" s="10"/>
      <c r="N194" s="10"/>
      <c r="O194" s="47"/>
      <c r="P194" s="47"/>
    </row>
    <row r="195" spans="1:16" ht="13.5" customHeight="1">
      <c r="A195" s="38">
        <v>184</v>
      </c>
      <c r="B195" s="39" t="s">
        <v>298</v>
      </c>
      <c r="C195" s="8" t="s">
        <v>258</v>
      </c>
      <c r="D195" s="41" t="s">
        <v>35</v>
      </c>
      <c r="E195" s="7"/>
      <c r="F195" s="7"/>
      <c r="G195" s="42"/>
      <c r="H195" s="45"/>
      <c r="I195" s="10"/>
      <c r="J195" s="10"/>
      <c r="K195" s="50"/>
      <c r="L195" s="51"/>
      <c r="M195" s="10"/>
      <c r="N195" s="10"/>
      <c r="O195" s="47"/>
      <c r="P195" s="47"/>
    </row>
    <row r="196" spans="1:16" ht="13.5" customHeight="1">
      <c r="A196" s="38">
        <v>185</v>
      </c>
      <c r="B196" s="39" t="s">
        <v>946</v>
      </c>
      <c r="C196" s="8"/>
      <c r="D196" s="41" t="s">
        <v>28</v>
      </c>
      <c r="E196" s="7"/>
      <c r="F196" s="7"/>
      <c r="G196" s="42">
        <v>4</v>
      </c>
      <c r="H196" s="45">
        <v>411.78</v>
      </c>
      <c r="I196" s="10"/>
      <c r="J196" s="10"/>
      <c r="K196" s="50"/>
      <c r="L196" s="51"/>
      <c r="M196" s="10"/>
      <c r="N196" s="10"/>
      <c r="O196" s="47"/>
      <c r="P196" s="47"/>
    </row>
    <row r="197" spans="1:16" ht="13.5" customHeight="1">
      <c r="A197" s="38">
        <v>186</v>
      </c>
      <c r="B197" s="39" t="s">
        <v>134</v>
      </c>
      <c r="C197" s="8" t="s">
        <v>168</v>
      </c>
      <c r="D197" s="41" t="s">
        <v>28</v>
      </c>
      <c r="E197" s="7"/>
      <c r="F197" s="19"/>
      <c r="G197" s="42"/>
      <c r="H197" s="45"/>
      <c r="I197" s="10"/>
      <c r="J197" s="10"/>
      <c r="K197" s="50"/>
      <c r="L197" s="51"/>
      <c r="M197" s="10"/>
      <c r="N197" s="10"/>
      <c r="O197" s="47"/>
      <c r="P197" s="47"/>
    </row>
    <row r="198" spans="1:16" ht="13.5" customHeight="1">
      <c r="A198" s="38">
        <v>187</v>
      </c>
      <c r="B198" s="39" t="s">
        <v>259</v>
      </c>
      <c r="C198" s="8" t="s">
        <v>165</v>
      </c>
      <c r="D198" s="41" t="s">
        <v>35</v>
      </c>
      <c r="E198" s="7"/>
      <c r="F198" s="7"/>
      <c r="G198" s="42"/>
      <c r="H198" s="45"/>
      <c r="I198" s="10"/>
      <c r="J198" s="10"/>
      <c r="K198" s="50"/>
      <c r="L198" s="51"/>
      <c r="M198" s="10"/>
      <c r="N198" s="10"/>
      <c r="O198" s="47"/>
      <c r="P198" s="47"/>
    </row>
    <row r="199" spans="1:16" ht="13.5" customHeight="1">
      <c r="A199" s="38">
        <v>188</v>
      </c>
      <c r="B199" s="39" t="s">
        <v>466</v>
      </c>
      <c r="C199" s="8" t="s">
        <v>258</v>
      </c>
      <c r="D199" s="41" t="s">
        <v>35</v>
      </c>
      <c r="E199" s="7"/>
      <c r="F199" s="7"/>
      <c r="G199" s="42">
        <v>1</v>
      </c>
      <c r="H199" s="45">
        <v>93.79</v>
      </c>
      <c r="I199" s="10"/>
      <c r="J199" s="10"/>
      <c r="K199" s="50"/>
      <c r="L199" s="51"/>
      <c r="M199" s="10"/>
      <c r="N199" s="10"/>
      <c r="O199" s="47"/>
      <c r="P199" s="47"/>
    </row>
    <row r="200" spans="1:16" ht="13.5" customHeight="1">
      <c r="A200" s="38">
        <v>189</v>
      </c>
      <c r="B200" s="39" t="s">
        <v>719</v>
      </c>
      <c r="C200" s="40" t="s">
        <v>258</v>
      </c>
      <c r="D200" s="41" t="s">
        <v>35</v>
      </c>
      <c r="E200" s="7"/>
      <c r="F200" s="7"/>
      <c r="G200" s="42">
        <v>10</v>
      </c>
      <c r="H200" s="45">
        <v>901.12</v>
      </c>
      <c r="I200" s="10"/>
      <c r="J200" s="10"/>
      <c r="K200" s="50"/>
      <c r="L200" s="51"/>
      <c r="M200" s="10"/>
      <c r="N200" s="10"/>
      <c r="O200" s="47"/>
      <c r="P200" s="47"/>
    </row>
    <row r="201" spans="1:16" ht="13.5" customHeight="1">
      <c r="A201" s="38">
        <v>190</v>
      </c>
      <c r="B201" s="39" t="s">
        <v>388</v>
      </c>
      <c r="C201" s="8" t="s">
        <v>389</v>
      </c>
      <c r="D201" s="41" t="s">
        <v>35</v>
      </c>
      <c r="E201" s="7"/>
      <c r="F201" s="7"/>
      <c r="G201" s="42">
        <v>8</v>
      </c>
      <c r="H201" s="45">
        <v>518.96</v>
      </c>
      <c r="I201" s="10"/>
      <c r="J201" s="10"/>
      <c r="K201" s="50"/>
      <c r="L201" s="51"/>
      <c r="M201" s="10"/>
      <c r="N201" s="10"/>
      <c r="O201" s="47"/>
      <c r="P201" s="47"/>
    </row>
    <row r="202" spans="1:16" ht="13.5" customHeight="1">
      <c r="A202" s="38">
        <v>191</v>
      </c>
      <c r="B202" s="39" t="s">
        <v>96</v>
      </c>
      <c r="C202" s="8" t="s">
        <v>178</v>
      </c>
      <c r="D202" s="41" t="s">
        <v>28</v>
      </c>
      <c r="E202" s="7"/>
      <c r="F202" s="7"/>
      <c r="G202" s="42"/>
      <c r="H202" s="45"/>
      <c r="I202" s="10"/>
      <c r="J202" s="10"/>
      <c r="K202" s="50"/>
      <c r="L202" s="51"/>
      <c r="M202" s="10"/>
      <c r="N202" s="10"/>
      <c r="O202" s="47"/>
      <c r="P202" s="47"/>
    </row>
    <row r="203" spans="1:16" ht="13.5" customHeight="1">
      <c r="A203" s="38">
        <v>192</v>
      </c>
      <c r="B203" s="39" t="s">
        <v>135</v>
      </c>
      <c r="C203" s="8" t="s">
        <v>165</v>
      </c>
      <c r="D203" s="41" t="s">
        <v>35</v>
      </c>
      <c r="E203" s="7"/>
      <c r="F203" s="7"/>
      <c r="G203" s="42"/>
      <c r="H203" s="45"/>
      <c r="I203" s="10"/>
      <c r="J203" s="10"/>
      <c r="K203" s="50"/>
      <c r="L203" s="51"/>
      <c r="M203" s="10"/>
      <c r="N203" s="10"/>
      <c r="O203" s="47"/>
      <c r="P203" s="47"/>
    </row>
    <row r="204" spans="1:16" ht="13.5" customHeight="1">
      <c r="A204" s="38">
        <v>193</v>
      </c>
      <c r="B204" s="39" t="s">
        <v>880</v>
      </c>
      <c r="C204" s="8" t="s">
        <v>881</v>
      </c>
      <c r="D204" s="41" t="s">
        <v>35</v>
      </c>
      <c r="E204" s="7"/>
      <c r="F204" s="7"/>
      <c r="G204" s="42"/>
      <c r="H204" s="45"/>
      <c r="I204" s="10"/>
      <c r="J204" s="10"/>
      <c r="K204" s="50"/>
      <c r="L204" s="51"/>
      <c r="M204" s="10"/>
      <c r="N204" s="10"/>
      <c r="O204" s="47"/>
      <c r="P204" s="47"/>
    </row>
    <row r="205" spans="1:16" ht="13.5" customHeight="1">
      <c r="A205" s="38">
        <v>194</v>
      </c>
      <c r="B205" s="39" t="s">
        <v>390</v>
      </c>
      <c r="C205" s="8" t="s">
        <v>391</v>
      </c>
      <c r="D205" s="41" t="s">
        <v>35</v>
      </c>
      <c r="E205" s="7"/>
      <c r="F205" s="7"/>
      <c r="G205" s="42"/>
      <c r="H205" s="45"/>
      <c r="I205" s="10"/>
      <c r="J205" s="10"/>
      <c r="K205" s="50"/>
      <c r="L205" s="51"/>
      <c r="M205" s="10"/>
      <c r="N205" s="10"/>
      <c r="O205" s="47"/>
      <c r="P205" s="47"/>
    </row>
    <row r="206" spans="1:16" ht="13.5" customHeight="1">
      <c r="A206" s="38">
        <v>195</v>
      </c>
      <c r="B206" s="39" t="s">
        <v>299</v>
      </c>
      <c r="C206" s="8" t="s">
        <v>300</v>
      </c>
      <c r="D206" s="41" t="s">
        <v>35</v>
      </c>
      <c r="E206" s="7"/>
      <c r="F206" s="7"/>
      <c r="G206" s="42">
        <v>11</v>
      </c>
      <c r="H206" s="45">
        <v>1022.45</v>
      </c>
      <c r="I206" s="10"/>
      <c r="J206" s="10"/>
      <c r="K206" s="50"/>
      <c r="L206" s="51"/>
      <c r="M206" s="10"/>
      <c r="N206" s="10"/>
      <c r="O206" s="47"/>
      <c r="P206" s="47"/>
    </row>
    <row r="207" spans="1:16" ht="13.5" customHeight="1">
      <c r="A207" s="38">
        <v>196</v>
      </c>
      <c r="B207" s="39" t="s">
        <v>315</v>
      </c>
      <c r="C207" s="8" t="s">
        <v>316</v>
      </c>
      <c r="D207" s="41" t="s">
        <v>35</v>
      </c>
      <c r="E207" s="7"/>
      <c r="F207" s="7"/>
      <c r="G207" s="42">
        <v>5</v>
      </c>
      <c r="H207" s="45">
        <v>447.6</v>
      </c>
      <c r="I207" s="10"/>
      <c r="J207" s="10"/>
      <c r="K207" s="50"/>
      <c r="L207" s="51"/>
      <c r="M207" s="10"/>
      <c r="N207" s="10"/>
      <c r="O207" s="47"/>
      <c r="P207" s="47"/>
    </row>
    <row r="208" spans="1:16" ht="13.5" customHeight="1">
      <c r="A208" s="38">
        <v>197</v>
      </c>
      <c r="B208" s="39" t="s">
        <v>277</v>
      </c>
      <c r="C208" s="8" t="s">
        <v>258</v>
      </c>
      <c r="D208" s="62" t="s">
        <v>35</v>
      </c>
      <c r="E208" s="7"/>
      <c r="F208" s="7"/>
      <c r="G208" s="42">
        <v>30</v>
      </c>
      <c r="H208" s="45">
        <v>2637.6</v>
      </c>
      <c r="I208" s="10"/>
      <c r="J208" s="10"/>
      <c r="K208" s="50"/>
      <c r="L208" s="51"/>
      <c r="M208" s="10"/>
      <c r="N208" s="10"/>
      <c r="O208" s="47"/>
      <c r="P208" s="47"/>
    </row>
    <row r="209" spans="1:16" ht="13.5" customHeight="1">
      <c r="A209" s="38">
        <v>198</v>
      </c>
      <c r="B209" s="39" t="s">
        <v>850</v>
      </c>
      <c r="C209" s="8" t="s">
        <v>849</v>
      </c>
      <c r="D209" s="62" t="s">
        <v>262</v>
      </c>
      <c r="E209" s="7"/>
      <c r="F209" s="7"/>
      <c r="G209" s="42"/>
      <c r="H209" s="45"/>
      <c r="I209" s="10"/>
      <c r="J209" s="10"/>
      <c r="K209" s="50"/>
      <c r="L209" s="51"/>
      <c r="M209" s="10"/>
      <c r="N209" s="10"/>
      <c r="O209" s="47"/>
      <c r="P209" s="47"/>
    </row>
    <row r="210" spans="1:16" ht="13.5" customHeight="1">
      <c r="A210" s="38">
        <v>199</v>
      </c>
      <c r="B210" s="39" t="s">
        <v>474</v>
      </c>
      <c r="C210" s="8" t="s">
        <v>475</v>
      </c>
      <c r="D210" s="41" t="s">
        <v>32</v>
      </c>
      <c r="E210" s="7"/>
      <c r="F210" s="7"/>
      <c r="G210" s="42"/>
      <c r="H210" s="45"/>
      <c r="I210" s="10"/>
      <c r="J210" s="10"/>
      <c r="K210" s="50"/>
      <c r="L210" s="51"/>
      <c r="M210" s="10"/>
      <c r="N210" s="10"/>
      <c r="O210" s="47"/>
      <c r="P210" s="47"/>
    </row>
    <row r="211" spans="1:16" ht="13.5" customHeight="1">
      <c r="A211" s="38">
        <v>200</v>
      </c>
      <c r="B211" s="39" t="s">
        <v>97</v>
      </c>
      <c r="C211" s="8" t="s">
        <v>175</v>
      </c>
      <c r="D211" s="41" t="s">
        <v>28</v>
      </c>
      <c r="E211" s="7"/>
      <c r="F211" s="7"/>
      <c r="G211" s="42"/>
      <c r="H211" s="45"/>
      <c r="I211" s="10"/>
      <c r="J211" s="10"/>
      <c r="K211" s="50"/>
      <c r="L211" s="51"/>
      <c r="M211" s="10"/>
      <c r="N211" s="10"/>
      <c r="O211" s="47"/>
      <c r="P211" s="47"/>
    </row>
    <row r="212" spans="1:16" ht="13.5" customHeight="1">
      <c r="A212" s="38">
        <v>201</v>
      </c>
      <c r="B212" s="39" t="s">
        <v>900</v>
      </c>
      <c r="C212" s="8" t="s">
        <v>901</v>
      </c>
      <c r="D212" s="41" t="s">
        <v>35</v>
      </c>
      <c r="E212" s="7"/>
      <c r="F212" s="7"/>
      <c r="G212" s="42"/>
      <c r="H212" s="45"/>
      <c r="I212" s="10"/>
      <c r="J212" s="10"/>
      <c r="K212" s="50">
        <v>15</v>
      </c>
      <c r="L212" s="51">
        <v>8250.45</v>
      </c>
      <c r="M212" s="49"/>
      <c r="N212" s="49"/>
      <c r="O212" s="47"/>
      <c r="P212" s="47"/>
    </row>
    <row r="213" spans="1:16" ht="13.5" customHeight="1">
      <c r="A213" s="38">
        <v>202</v>
      </c>
      <c r="B213" s="39" t="s">
        <v>684</v>
      </c>
      <c r="C213" s="52"/>
      <c r="D213" s="41" t="s">
        <v>154</v>
      </c>
      <c r="E213" s="52"/>
      <c r="F213" s="52"/>
      <c r="G213" s="59"/>
      <c r="H213" s="54"/>
      <c r="I213" s="55"/>
      <c r="J213" s="55"/>
      <c r="K213" s="57"/>
      <c r="L213" s="43"/>
      <c r="M213" s="49"/>
      <c r="N213" s="49"/>
      <c r="O213" s="47"/>
      <c r="P213" s="47"/>
    </row>
    <row r="214" spans="1:16" ht="13.5" customHeight="1">
      <c r="A214" s="38">
        <v>203</v>
      </c>
      <c r="B214" s="39" t="s">
        <v>573</v>
      </c>
      <c r="C214" s="8" t="s">
        <v>423</v>
      </c>
      <c r="D214" s="41" t="s">
        <v>35</v>
      </c>
      <c r="E214" s="7"/>
      <c r="F214" s="7"/>
      <c r="G214" s="42">
        <v>16</v>
      </c>
      <c r="H214" s="45">
        <v>1794.88</v>
      </c>
      <c r="I214" s="10"/>
      <c r="J214" s="10"/>
      <c r="K214" s="50"/>
      <c r="L214" s="51"/>
      <c r="M214" s="49"/>
      <c r="N214" s="49"/>
      <c r="O214" s="47"/>
      <c r="P214" s="47"/>
    </row>
    <row r="215" spans="1:16" ht="13.5" customHeight="1">
      <c r="A215" s="38">
        <v>204</v>
      </c>
      <c r="B215" s="39" t="s">
        <v>296</v>
      </c>
      <c r="C215" s="8" t="s">
        <v>165</v>
      </c>
      <c r="D215" s="41" t="s">
        <v>35</v>
      </c>
      <c r="E215" s="7"/>
      <c r="F215" s="7"/>
      <c r="G215" s="42"/>
      <c r="H215" s="45"/>
      <c r="I215" s="10"/>
      <c r="J215" s="10"/>
      <c r="K215" s="50"/>
      <c r="L215" s="51"/>
      <c r="M215" s="10"/>
      <c r="N215" s="10"/>
      <c r="O215" s="47"/>
      <c r="P215" s="47"/>
    </row>
    <row r="216" spans="1:16" ht="13.5" customHeight="1">
      <c r="A216" s="38">
        <v>205</v>
      </c>
      <c r="B216" s="39" t="s">
        <v>662</v>
      </c>
      <c r="C216" s="8" t="s">
        <v>168</v>
      </c>
      <c r="D216" s="41" t="s">
        <v>28</v>
      </c>
      <c r="E216" s="7"/>
      <c r="F216" s="7"/>
      <c r="G216" s="42"/>
      <c r="H216" s="45"/>
      <c r="I216" s="10"/>
      <c r="J216" s="10"/>
      <c r="K216" s="50"/>
      <c r="L216" s="51"/>
      <c r="M216" s="10"/>
      <c r="N216" s="10"/>
      <c r="O216" s="47"/>
      <c r="P216" s="47"/>
    </row>
    <row r="217" spans="1:16" ht="13.5" customHeight="1">
      <c r="A217" s="38">
        <v>206</v>
      </c>
      <c r="B217" s="39" t="s">
        <v>99</v>
      </c>
      <c r="C217" s="8" t="s">
        <v>177</v>
      </c>
      <c r="D217" s="41" t="s">
        <v>35</v>
      </c>
      <c r="E217" s="7"/>
      <c r="F217" s="7"/>
      <c r="G217" s="42"/>
      <c r="H217" s="45"/>
      <c r="I217" s="10"/>
      <c r="J217" s="10"/>
      <c r="K217" s="50"/>
      <c r="L217" s="51"/>
      <c r="M217" s="10"/>
      <c r="N217" s="10"/>
      <c r="O217" s="47"/>
      <c r="P217" s="47"/>
    </row>
    <row r="218" spans="1:16" ht="13.5" customHeight="1">
      <c r="A218" s="38">
        <v>207</v>
      </c>
      <c r="B218" s="39" t="s">
        <v>882</v>
      </c>
      <c r="C218" s="8" t="s">
        <v>252</v>
      </c>
      <c r="D218" s="41" t="s">
        <v>32</v>
      </c>
      <c r="E218" s="7"/>
      <c r="F218" s="7"/>
      <c r="G218" s="42"/>
      <c r="H218" s="45"/>
      <c r="I218" s="10"/>
      <c r="J218" s="10"/>
      <c r="K218" s="50"/>
      <c r="L218" s="51"/>
      <c r="M218" s="49"/>
      <c r="N218" s="49"/>
      <c r="O218" s="47"/>
      <c r="P218" s="47"/>
    </row>
    <row r="219" spans="1:16" ht="13.5" customHeight="1">
      <c r="A219" s="38">
        <v>208</v>
      </c>
      <c r="B219" s="39" t="s">
        <v>654</v>
      </c>
      <c r="C219" s="8" t="s">
        <v>178</v>
      </c>
      <c r="D219" s="41" t="s">
        <v>35</v>
      </c>
      <c r="E219" s="7"/>
      <c r="F219" s="7"/>
      <c r="G219" s="42"/>
      <c r="H219" s="45"/>
      <c r="I219" s="10"/>
      <c r="J219" s="10"/>
      <c r="K219" s="50"/>
      <c r="L219" s="51"/>
      <c r="M219" s="49"/>
      <c r="N219" s="49"/>
      <c r="O219" s="47"/>
      <c r="P219" s="47"/>
    </row>
    <row r="220" spans="1:16" ht="13.5" customHeight="1">
      <c r="A220" s="38">
        <v>209</v>
      </c>
      <c r="B220" s="39" t="s">
        <v>653</v>
      </c>
      <c r="C220" s="8" t="s">
        <v>187</v>
      </c>
      <c r="D220" s="41" t="s">
        <v>32</v>
      </c>
      <c r="E220" s="7"/>
      <c r="F220" s="7"/>
      <c r="G220" s="42"/>
      <c r="H220" s="45"/>
      <c r="I220" s="10"/>
      <c r="J220" s="10"/>
      <c r="K220" s="50"/>
      <c r="L220" s="51"/>
      <c r="M220" s="10"/>
      <c r="N220" s="10"/>
      <c r="O220" s="47"/>
      <c r="P220" s="47"/>
    </row>
    <row r="221" spans="1:16" ht="13.5" customHeight="1">
      <c r="A221" s="38">
        <v>210</v>
      </c>
      <c r="B221" s="39" t="s">
        <v>883</v>
      </c>
      <c r="C221" s="8"/>
      <c r="D221" s="41" t="s">
        <v>32</v>
      </c>
      <c r="E221" s="7"/>
      <c r="F221" s="7"/>
      <c r="G221" s="42"/>
      <c r="H221" s="45"/>
      <c r="I221" s="10"/>
      <c r="J221" s="10"/>
      <c r="K221" s="50"/>
      <c r="L221" s="51"/>
      <c r="M221" s="10"/>
      <c r="N221" s="10"/>
      <c r="O221" s="47"/>
      <c r="P221" s="47"/>
    </row>
    <row r="222" spans="1:16" ht="13.5" customHeight="1">
      <c r="A222" s="38">
        <v>211</v>
      </c>
      <c r="B222" s="39" t="s">
        <v>873</v>
      </c>
      <c r="C222" s="8" t="s">
        <v>161</v>
      </c>
      <c r="D222" s="41" t="s">
        <v>32</v>
      </c>
      <c r="E222" s="7"/>
      <c r="F222" s="7"/>
      <c r="G222" s="42"/>
      <c r="H222" s="45"/>
      <c r="I222" s="10"/>
      <c r="J222" s="10"/>
      <c r="K222" s="50"/>
      <c r="L222" s="51"/>
      <c r="M222" s="10"/>
      <c r="N222" s="10"/>
      <c r="O222" s="47"/>
      <c r="P222" s="47"/>
    </row>
    <row r="223" spans="1:16" ht="13.5" customHeight="1">
      <c r="A223" s="38">
        <v>212</v>
      </c>
      <c r="B223" s="39" t="s">
        <v>758</v>
      </c>
      <c r="C223" s="8" t="s">
        <v>286</v>
      </c>
      <c r="D223" s="41" t="s">
        <v>28</v>
      </c>
      <c r="E223" s="7"/>
      <c r="F223" s="7"/>
      <c r="G223" s="42"/>
      <c r="H223" s="45"/>
      <c r="I223" s="10"/>
      <c r="J223" s="10"/>
      <c r="K223" s="50"/>
      <c r="L223" s="51"/>
      <c r="M223" s="10"/>
      <c r="N223" s="10"/>
      <c r="O223" s="47"/>
      <c r="P223" s="47"/>
    </row>
    <row r="224" spans="1:16" ht="13.5" customHeight="1">
      <c r="A224" s="38">
        <v>213</v>
      </c>
      <c r="B224" s="39" t="s">
        <v>344</v>
      </c>
      <c r="C224" s="52" t="s">
        <v>345</v>
      </c>
      <c r="D224" s="41" t="s">
        <v>262</v>
      </c>
      <c r="E224" s="52"/>
      <c r="F224" s="52"/>
      <c r="G224" s="53">
        <v>135</v>
      </c>
      <c r="H224" s="54">
        <v>25543.09</v>
      </c>
      <c r="I224" s="55"/>
      <c r="J224" s="55"/>
      <c r="K224" s="57"/>
      <c r="L224" s="43"/>
      <c r="M224" s="49"/>
      <c r="N224" s="49"/>
      <c r="O224" s="47"/>
      <c r="P224" s="47"/>
    </row>
    <row r="225" spans="1:16" ht="13.5" customHeight="1">
      <c r="A225" s="38">
        <v>214</v>
      </c>
      <c r="B225" s="39" t="s">
        <v>701</v>
      </c>
      <c r="C225" s="13">
        <v>0.003</v>
      </c>
      <c r="D225" s="41" t="s">
        <v>262</v>
      </c>
      <c r="E225" s="7"/>
      <c r="F225" s="7"/>
      <c r="G225" s="42"/>
      <c r="H225" s="45"/>
      <c r="I225" s="10"/>
      <c r="J225" s="10"/>
      <c r="K225" s="50"/>
      <c r="L225" s="51"/>
      <c r="M225" s="10"/>
      <c r="N225" s="10"/>
      <c r="O225" s="47"/>
      <c r="P225" s="47"/>
    </row>
    <row r="226" spans="1:16" ht="13.5" customHeight="1">
      <c r="A226" s="38">
        <v>215</v>
      </c>
      <c r="B226" s="39" t="s">
        <v>100</v>
      </c>
      <c r="C226" s="8" t="s">
        <v>177</v>
      </c>
      <c r="D226" s="41" t="s">
        <v>35</v>
      </c>
      <c r="E226" s="7"/>
      <c r="F226" s="7"/>
      <c r="G226" s="42"/>
      <c r="H226" s="45"/>
      <c r="I226" s="10"/>
      <c r="J226" s="10"/>
      <c r="K226" s="50"/>
      <c r="L226" s="51"/>
      <c r="M226" s="10"/>
      <c r="N226" s="10"/>
      <c r="O226" s="47"/>
      <c r="P226" s="47"/>
    </row>
    <row r="227" spans="1:16" ht="13.5" customHeight="1">
      <c r="A227" s="38">
        <v>216</v>
      </c>
      <c r="B227" s="39" t="s">
        <v>101</v>
      </c>
      <c r="C227" s="8" t="s">
        <v>177</v>
      </c>
      <c r="D227" s="41" t="s">
        <v>35</v>
      </c>
      <c r="E227" s="7"/>
      <c r="F227" s="7"/>
      <c r="G227" s="42"/>
      <c r="H227" s="45"/>
      <c r="I227" s="10"/>
      <c r="J227" s="10"/>
      <c r="K227" s="50"/>
      <c r="L227" s="51"/>
      <c r="M227" s="10"/>
      <c r="N227" s="10"/>
      <c r="O227" s="47"/>
      <c r="P227" s="47"/>
    </row>
    <row r="228" spans="1:16" ht="13.5" customHeight="1">
      <c r="A228" s="38">
        <v>217</v>
      </c>
      <c r="B228" s="39" t="s">
        <v>102</v>
      </c>
      <c r="C228" s="8" t="s">
        <v>184</v>
      </c>
      <c r="D228" s="41" t="s">
        <v>35</v>
      </c>
      <c r="E228" s="7"/>
      <c r="F228" s="7"/>
      <c r="G228" s="42"/>
      <c r="H228" s="45"/>
      <c r="I228" s="10"/>
      <c r="J228" s="10"/>
      <c r="K228" s="50"/>
      <c r="L228" s="51"/>
      <c r="M228" s="10"/>
      <c r="N228" s="10"/>
      <c r="O228" s="47"/>
      <c r="P228" s="47"/>
    </row>
    <row r="229" spans="1:16" ht="13.5" customHeight="1">
      <c r="A229" s="38">
        <v>218</v>
      </c>
      <c r="B229" s="39" t="s">
        <v>103</v>
      </c>
      <c r="C229" s="8" t="s">
        <v>168</v>
      </c>
      <c r="D229" s="41" t="s">
        <v>35</v>
      </c>
      <c r="E229" s="7"/>
      <c r="F229" s="7"/>
      <c r="G229" s="42"/>
      <c r="H229" s="45"/>
      <c r="I229" s="10"/>
      <c r="J229" s="10"/>
      <c r="K229" s="50">
        <v>2</v>
      </c>
      <c r="L229" s="51">
        <v>580.3</v>
      </c>
      <c r="M229" s="10"/>
      <c r="N229" s="10"/>
      <c r="O229" s="47"/>
      <c r="P229" s="47"/>
    </row>
    <row r="230" spans="1:16" ht="13.5" customHeight="1">
      <c r="A230" s="38">
        <v>219</v>
      </c>
      <c r="B230" s="39" t="s">
        <v>484</v>
      </c>
      <c r="C230" s="8" t="s">
        <v>485</v>
      </c>
      <c r="D230" s="41" t="s">
        <v>35</v>
      </c>
      <c r="E230" s="7"/>
      <c r="F230" s="7"/>
      <c r="G230" s="42"/>
      <c r="H230" s="45"/>
      <c r="I230" s="10"/>
      <c r="J230" s="10"/>
      <c r="K230" s="50"/>
      <c r="L230" s="51"/>
      <c r="M230" s="10"/>
      <c r="N230" s="10"/>
      <c r="O230" s="47"/>
      <c r="P230" s="47"/>
    </row>
    <row r="231" spans="1:16" ht="13.5" customHeight="1">
      <c r="A231" s="38">
        <v>220</v>
      </c>
      <c r="B231" s="39" t="s">
        <v>104</v>
      </c>
      <c r="C231" s="8" t="s">
        <v>454</v>
      </c>
      <c r="D231" s="41" t="s">
        <v>32</v>
      </c>
      <c r="E231" s="7"/>
      <c r="F231" s="7"/>
      <c r="G231" s="42"/>
      <c r="H231" s="45"/>
      <c r="I231" s="10"/>
      <c r="J231" s="10"/>
      <c r="K231" s="50"/>
      <c r="L231" s="51"/>
      <c r="M231" s="10"/>
      <c r="N231" s="10"/>
      <c r="O231" s="47"/>
      <c r="P231" s="47"/>
    </row>
    <row r="232" spans="1:16" ht="13.5" customHeight="1">
      <c r="A232" s="38">
        <v>221</v>
      </c>
      <c r="B232" s="39" t="s">
        <v>152</v>
      </c>
      <c r="C232" s="52" t="s">
        <v>193</v>
      </c>
      <c r="D232" s="41" t="s">
        <v>31</v>
      </c>
      <c r="E232" s="52"/>
      <c r="F232" s="52"/>
      <c r="G232" s="53"/>
      <c r="H232" s="54"/>
      <c r="I232" s="55"/>
      <c r="J232" s="55"/>
      <c r="K232" s="57"/>
      <c r="L232" s="43"/>
      <c r="M232" s="49"/>
      <c r="N232" s="49"/>
      <c r="O232" s="47"/>
      <c r="P232" s="47"/>
    </row>
    <row r="233" spans="1:16" ht="13.5" customHeight="1">
      <c r="A233" s="38">
        <v>222</v>
      </c>
      <c r="B233" s="39" t="s">
        <v>105</v>
      </c>
      <c r="C233" s="8" t="s">
        <v>175</v>
      </c>
      <c r="D233" s="41" t="s">
        <v>28</v>
      </c>
      <c r="E233" s="7"/>
      <c r="F233" s="7"/>
      <c r="G233" s="42"/>
      <c r="H233" s="45"/>
      <c r="I233" s="10"/>
      <c r="J233" s="10"/>
      <c r="K233" s="50"/>
      <c r="L233" s="51"/>
      <c r="M233" s="10"/>
      <c r="N233" s="10"/>
      <c r="O233" s="47"/>
      <c r="P233" s="47"/>
    </row>
    <row r="234" spans="1:16" ht="13.5" customHeight="1">
      <c r="A234" s="38">
        <v>223</v>
      </c>
      <c r="B234" s="39" t="s">
        <v>691</v>
      </c>
      <c r="C234" s="52" t="s">
        <v>191</v>
      </c>
      <c r="D234" s="41" t="s">
        <v>32</v>
      </c>
      <c r="E234" s="52"/>
      <c r="F234" s="52"/>
      <c r="G234" s="53"/>
      <c r="H234" s="54"/>
      <c r="I234" s="55"/>
      <c r="J234" s="55"/>
      <c r="K234" s="57"/>
      <c r="L234" s="43"/>
      <c r="M234" s="49"/>
      <c r="N234" s="49"/>
      <c r="O234" s="47"/>
      <c r="P234" s="47"/>
    </row>
    <row r="235" spans="1:16" ht="13.5" customHeight="1">
      <c r="A235" s="38">
        <v>224</v>
      </c>
      <c r="B235" s="39" t="s">
        <v>106</v>
      </c>
      <c r="C235" s="8" t="s">
        <v>161</v>
      </c>
      <c r="D235" s="41" t="s">
        <v>32</v>
      </c>
      <c r="E235" s="7"/>
      <c r="F235" s="7"/>
      <c r="G235" s="42"/>
      <c r="H235" s="45"/>
      <c r="I235" s="10"/>
      <c r="J235" s="10"/>
      <c r="K235" s="50">
        <v>902</v>
      </c>
      <c r="L235" s="51">
        <v>4506</v>
      </c>
      <c r="M235" s="10"/>
      <c r="N235" s="10"/>
      <c r="O235" s="47"/>
      <c r="P235" s="47"/>
    </row>
    <row r="236" spans="1:16" ht="13.5" customHeight="1">
      <c r="A236" s="38">
        <v>225</v>
      </c>
      <c r="B236" s="39" t="s">
        <v>107</v>
      </c>
      <c r="C236" s="8"/>
      <c r="D236" s="41" t="s">
        <v>32</v>
      </c>
      <c r="E236" s="7"/>
      <c r="F236" s="7"/>
      <c r="G236" s="42"/>
      <c r="H236" s="45"/>
      <c r="I236" s="10"/>
      <c r="J236" s="10"/>
      <c r="K236" s="50"/>
      <c r="L236" s="51"/>
      <c r="M236" s="10"/>
      <c r="N236" s="10"/>
      <c r="O236" s="47"/>
      <c r="P236" s="47"/>
    </row>
    <row r="237" spans="1:16" ht="13.5" customHeight="1">
      <c r="A237" s="38">
        <v>226</v>
      </c>
      <c r="B237" s="39" t="s">
        <v>902</v>
      </c>
      <c r="C237" s="8" t="s">
        <v>181</v>
      </c>
      <c r="D237" s="41" t="s">
        <v>32</v>
      </c>
      <c r="E237" s="7"/>
      <c r="F237" s="7"/>
      <c r="G237" s="42"/>
      <c r="H237" s="45"/>
      <c r="I237" s="10"/>
      <c r="J237" s="10"/>
      <c r="K237" s="50">
        <v>300</v>
      </c>
      <c r="L237" s="51">
        <v>8778.8</v>
      </c>
      <c r="M237" s="49"/>
      <c r="N237" s="49"/>
      <c r="O237" s="47"/>
      <c r="P237" s="47"/>
    </row>
    <row r="238" spans="1:16" ht="13.5" customHeight="1">
      <c r="A238" s="38">
        <v>227</v>
      </c>
      <c r="B238" s="39" t="s">
        <v>263</v>
      </c>
      <c r="C238" s="52" t="s">
        <v>166</v>
      </c>
      <c r="D238" s="41" t="s">
        <v>32</v>
      </c>
      <c r="E238" s="52"/>
      <c r="F238" s="52"/>
      <c r="G238" s="53"/>
      <c r="H238" s="54"/>
      <c r="I238" s="55"/>
      <c r="J238" s="55"/>
      <c r="K238" s="57"/>
      <c r="L238" s="43"/>
      <c r="M238" s="49"/>
      <c r="N238" s="49"/>
      <c r="O238" s="47"/>
      <c r="P238" s="47"/>
    </row>
    <row r="239" spans="1:16" ht="13.5" customHeight="1">
      <c r="A239" s="38">
        <v>228</v>
      </c>
      <c r="B239" s="39" t="s">
        <v>776</v>
      </c>
      <c r="C239" s="52" t="s">
        <v>294</v>
      </c>
      <c r="D239" s="41" t="s">
        <v>32</v>
      </c>
      <c r="E239" s="52"/>
      <c r="F239" s="52"/>
      <c r="G239" s="53"/>
      <c r="H239" s="54"/>
      <c r="I239" s="55"/>
      <c r="J239" s="55"/>
      <c r="K239" s="57">
        <v>10000</v>
      </c>
      <c r="L239" s="43">
        <v>100</v>
      </c>
      <c r="M239" s="49"/>
      <c r="N239" s="49"/>
      <c r="O239" s="47"/>
      <c r="P239" s="47"/>
    </row>
    <row r="240" spans="1:16" ht="13.5" customHeight="1">
      <c r="A240" s="38">
        <v>229</v>
      </c>
      <c r="B240" s="39" t="s">
        <v>108</v>
      </c>
      <c r="C240" s="8" t="s">
        <v>175</v>
      </c>
      <c r="D240" s="41" t="s">
        <v>28</v>
      </c>
      <c r="E240" s="7"/>
      <c r="F240" s="7"/>
      <c r="G240" s="42"/>
      <c r="H240" s="45"/>
      <c r="I240" s="10"/>
      <c r="J240" s="10"/>
      <c r="K240" s="50"/>
      <c r="L240" s="51"/>
      <c r="M240" s="10"/>
      <c r="N240" s="10"/>
      <c r="O240" s="47"/>
      <c r="P240" s="47"/>
    </row>
    <row r="241" spans="1:16" ht="13.5" customHeight="1">
      <c r="A241" s="38">
        <v>230</v>
      </c>
      <c r="B241" s="39" t="s">
        <v>139</v>
      </c>
      <c r="C241" s="8" t="s">
        <v>275</v>
      </c>
      <c r="D241" s="41" t="s">
        <v>32</v>
      </c>
      <c r="E241" s="7"/>
      <c r="F241" s="7"/>
      <c r="G241" s="42"/>
      <c r="H241" s="45"/>
      <c r="I241" s="10"/>
      <c r="J241" s="10"/>
      <c r="K241" s="50">
        <v>350</v>
      </c>
      <c r="L241" s="51">
        <v>4</v>
      </c>
      <c r="M241" s="10"/>
      <c r="N241" s="10"/>
      <c r="O241" s="47"/>
      <c r="P241" s="47"/>
    </row>
    <row r="242" spans="1:16" ht="13.5" customHeight="1">
      <c r="A242" s="38">
        <v>231</v>
      </c>
      <c r="B242" s="39" t="s">
        <v>566</v>
      </c>
      <c r="C242" s="8" t="s">
        <v>567</v>
      </c>
      <c r="D242" s="41" t="s">
        <v>116</v>
      </c>
      <c r="E242" s="7"/>
      <c r="F242" s="7"/>
      <c r="G242" s="42"/>
      <c r="H242" s="45"/>
      <c r="I242" s="10"/>
      <c r="J242" s="10"/>
      <c r="K242" s="50"/>
      <c r="L242" s="51"/>
      <c r="M242" s="10"/>
      <c r="N242" s="10"/>
      <c r="O242" s="47"/>
      <c r="P242" s="47"/>
    </row>
    <row r="243" spans="1:16" ht="13.5" customHeight="1">
      <c r="A243" s="38">
        <v>232</v>
      </c>
      <c r="B243" s="39" t="s">
        <v>568</v>
      </c>
      <c r="C243" s="8" t="s">
        <v>166</v>
      </c>
      <c r="D243" s="41" t="s">
        <v>67</v>
      </c>
      <c r="E243" s="7"/>
      <c r="F243" s="7"/>
      <c r="G243" s="42"/>
      <c r="H243" s="45"/>
      <c r="I243" s="10"/>
      <c r="J243" s="10"/>
      <c r="K243" s="50"/>
      <c r="L243" s="51"/>
      <c r="M243" s="10"/>
      <c r="N243" s="10"/>
      <c r="O243" s="47"/>
      <c r="P243" s="47"/>
    </row>
    <row r="244" spans="1:16" ht="13.5" customHeight="1">
      <c r="A244" s="38">
        <v>233</v>
      </c>
      <c r="B244" s="39" t="s">
        <v>109</v>
      </c>
      <c r="C244" s="8" t="s">
        <v>170</v>
      </c>
      <c r="D244" s="41" t="s">
        <v>35</v>
      </c>
      <c r="E244" s="7"/>
      <c r="F244" s="7"/>
      <c r="G244" s="42"/>
      <c r="H244" s="45"/>
      <c r="I244" s="10"/>
      <c r="J244" s="10"/>
      <c r="K244" s="50"/>
      <c r="L244" s="51"/>
      <c r="M244" s="10"/>
      <c r="N244" s="10"/>
      <c r="O244" s="47"/>
      <c r="P244" s="47"/>
    </row>
    <row r="245" spans="1:16" ht="13.5" customHeight="1">
      <c r="A245" s="38">
        <v>234</v>
      </c>
      <c r="B245" s="39" t="s">
        <v>110</v>
      </c>
      <c r="C245" s="8"/>
      <c r="D245" s="41" t="s">
        <v>28</v>
      </c>
      <c r="E245" s="7"/>
      <c r="F245" s="7"/>
      <c r="G245" s="42"/>
      <c r="H245" s="45"/>
      <c r="I245" s="10"/>
      <c r="J245" s="10"/>
      <c r="K245" s="50"/>
      <c r="L245" s="51"/>
      <c r="M245" s="10"/>
      <c r="N245" s="10"/>
      <c r="O245" s="47"/>
      <c r="P245" s="47"/>
    </row>
    <row r="246" spans="1:16" ht="13.5" customHeight="1">
      <c r="A246" s="38">
        <v>235</v>
      </c>
      <c r="B246" s="39" t="s">
        <v>826</v>
      </c>
      <c r="C246" s="8" t="s">
        <v>195</v>
      </c>
      <c r="D246" s="41" t="s">
        <v>32</v>
      </c>
      <c r="E246" s="7"/>
      <c r="F246" s="7"/>
      <c r="G246" s="42"/>
      <c r="H246" s="45"/>
      <c r="I246" s="10"/>
      <c r="J246" s="10"/>
      <c r="K246" s="50"/>
      <c r="L246" s="51"/>
      <c r="M246" s="10"/>
      <c r="N246" s="10"/>
      <c r="O246" s="47"/>
      <c r="P246" s="47"/>
    </row>
    <row r="247" spans="1:16" ht="13.5" customHeight="1">
      <c r="A247" s="38">
        <v>236</v>
      </c>
      <c r="B247" s="39" t="s">
        <v>817</v>
      </c>
      <c r="C247" s="8" t="s">
        <v>818</v>
      </c>
      <c r="D247" s="41" t="s">
        <v>32</v>
      </c>
      <c r="E247" s="7"/>
      <c r="F247" s="7"/>
      <c r="G247" s="42"/>
      <c r="H247" s="45"/>
      <c r="I247" s="10"/>
      <c r="J247" s="10"/>
      <c r="K247" s="50"/>
      <c r="L247" s="51"/>
      <c r="M247" s="10"/>
      <c r="N247" s="10"/>
      <c r="O247" s="47"/>
      <c r="P247" s="47"/>
    </row>
    <row r="248" spans="1:16" ht="13.5" customHeight="1">
      <c r="A248" s="38">
        <v>237</v>
      </c>
      <c r="B248" s="39" t="s">
        <v>575</v>
      </c>
      <c r="C248" s="8" t="s">
        <v>470</v>
      </c>
      <c r="D248" s="41" t="s">
        <v>35</v>
      </c>
      <c r="E248" s="7"/>
      <c r="F248" s="7"/>
      <c r="G248" s="42"/>
      <c r="H248" s="45"/>
      <c r="I248" s="10"/>
      <c r="J248" s="10"/>
      <c r="K248" s="50"/>
      <c r="L248" s="51"/>
      <c r="M248" s="10"/>
      <c r="N248" s="10"/>
      <c r="O248" s="47"/>
      <c r="P248" s="47"/>
    </row>
    <row r="249" spans="1:16" ht="13.5" customHeight="1">
      <c r="A249" s="38">
        <v>238</v>
      </c>
      <c r="B249" s="39" t="s">
        <v>276</v>
      </c>
      <c r="C249" s="8" t="s">
        <v>162</v>
      </c>
      <c r="D249" s="41" t="s">
        <v>28</v>
      </c>
      <c r="E249" s="7"/>
      <c r="F249" s="7"/>
      <c r="G249" s="42"/>
      <c r="H249" s="45"/>
      <c r="I249" s="10"/>
      <c r="J249" s="10"/>
      <c r="K249" s="50"/>
      <c r="L249" s="51"/>
      <c r="M249" s="10"/>
      <c r="N249" s="10"/>
      <c r="O249" s="47"/>
      <c r="P249" s="47"/>
    </row>
    <row r="250" spans="1:16" ht="13.5" customHeight="1">
      <c r="A250" s="38">
        <v>239</v>
      </c>
      <c r="B250" s="39" t="s">
        <v>829</v>
      </c>
      <c r="C250" s="8" t="s">
        <v>884</v>
      </c>
      <c r="D250" s="41" t="s">
        <v>35</v>
      </c>
      <c r="E250" s="7"/>
      <c r="F250" s="7"/>
      <c r="G250" s="42"/>
      <c r="H250" s="45"/>
      <c r="I250" s="10"/>
      <c r="J250" s="10"/>
      <c r="K250" s="50"/>
      <c r="L250" s="51"/>
      <c r="M250" s="10"/>
      <c r="N250" s="10"/>
      <c r="O250" s="47"/>
      <c r="P250" s="47"/>
    </row>
    <row r="251" spans="1:16" ht="13.5" customHeight="1">
      <c r="A251" s="38">
        <v>240</v>
      </c>
      <c r="B251" s="39" t="s">
        <v>637</v>
      </c>
      <c r="C251" s="8" t="s">
        <v>885</v>
      </c>
      <c r="D251" s="41" t="s">
        <v>35</v>
      </c>
      <c r="E251" s="7"/>
      <c r="F251" s="7"/>
      <c r="G251" s="42"/>
      <c r="H251" s="45"/>
      <c r="I251" s="10"/>
      <c r="J251" s="10"/>
      <c r="K251" s="50"/>
      <c r="L251" s="51"/>
      <c r="M251" s="10"/>
      <c r="N251" s="10"/>
      <c r="O251" s="47"/>
      <c r="P251" s="47"/>
    </row>
    <row r="252" spans="1:16" ht="13.5" customHeight="1">
      <c r="A252" s="38">
        <v>241</v>
      </c>
      <c r="B252" s="39" t="s">
        <v>774</v>
      </c>
      <c r="C252" s="8" t="s">
        <v>775</v>
      </c>
      <c r="D252" s="41" t="s">
        <v>35</v>
      </c>
      <c r="E252" s="7"/>
      <c r="F252" s="7"/>
      <c r="G252" s="42"/>
      <c r="H252" s="45"/>
      <c r="I252" s="10"/>
      <c r="J252" s="10"/>
      <c r="K252" s="50"/>
      <c r="L252" s="51"/>
      <c r="M252" s="10"/>
      <c r="N252" s="10"/>
      <c r="O252" s="47"/>
      <c r="P252" s="47"/>
    </row>
    <row r="253" spans="1:16" ht="13.5" customHeight="1">
      <c r="A253" s="38">
        <v>242</v>
      </c>
      <c r="B253" s="12" t="s">
        <v>98</v>
      </c>
      <c r="C253" s="12" t="s">
        <v>354</v>
      </c>
      <c r="D253" s="9" t="s">
        <v>26</v>
      </c>
      <c r="E253" s="7"/>
      <c r="F253" s="7"/>
      <c r="G253" s="45">
        <v>6.44</v>
      </c>
      <c r="H253" s="45">
        <v>1920.8</v>
      </c>
      <c r="I253" s="10"/>
      <c r="J253" s="10"/>
      <c r="K253" s="50">
        <v>17.385</v>
      </c>
      <c r="L253" s="51">
        <v>4351.17</v>
      </c>
      <c r="M253" s="10"/>
      <c r="N253" s="10"/>
      <c r="O253" s="47"/>
      <c r="P253" s="47"/>
    </row>
    <row r="254" spans="1:16" ht="13.5" customHeight="1">
      <c r="A254" s="38">
        <v>243</v>
      </c>
      <c r="B254" s="12" t="s">
        <v>465</v>
      </c>
      <c r="C254" s="12" t="s">
        <v>355</v>
      </c>
      <c r="D254" s="9" t="s">
        <v>26</v>
      </c>
      <c r="E254" s="7"/>
      <c r="F254" s="7"/>
      <c r="G254" s="45">
        <v>12.39</v>
      </c>
      <c r="H254" s="45">
        <v>3105.2</v>
      </c>
      <c r="I254" s="10"/>
      <c r="J254" s="10"/>
      <c r="K254" s="50"/>
      <c r="L254" s="51"/>
      <c r="M254" s="10"/>
      <c r="N254" s="10"/>
      <c r="O254" s="47"/>
      <c r="P254" s="47"/>
    </row>
    <row r="255" spans="1:16" ht="13.5" customHeight="1">
      <c r="A255" s="38">
        <v>244</v>
      </c>
      <c r="B255" s="12" t="s">
        <v>747</v>
      </c>
      <c r="C255" s="12" t="s">
        <v>748</v>
      </c>
      <c r="D255" s="9" t="s">
        <v>154</v>
      </c>
      <c r="E255" s="7"/>
      <c r="F255" s="7"/>
      <c r="G255" s="42"/>
      <c r="H255" s="45"/>
      <c r="I255" s="10"/>
      <c r="J255" s="10"/>
      <c r="K255" s="50"/>
      <c r="L255" s="51"/>
      <c r="M255" s="10"/>
      <c r="N255" s="10"/>
      <c r="O255" s="47"/>
      <c r="P255" s="47"/>
    </row>
    <row r="256" spans="1:16" ht="13.5" customHeight="1">
      <c r="A256" s="38">
        <v>245</v>
      </c>
      <c r="B256" s="12" t="s">
        <v>895</v>
      </c>
      <c r="C256" s="12"/>
      <c r="D256" s="9" t="s">
        <v>154</v>
      </c>
      <c r="E256" s="7"/>
      <c r="F256" s="7"/>
      <c r="G256" s="45"/>
      <c r="H256" s="45"/>
      <c r="I256" s="10"/>
      <c r="J256" s="10"/>
      <c r="K256" s="50">
        <v>27475</v>
      </c>
      <c r="L256" s="51">
        <v>27475</v>
      </c>
      <c r="M256" s="10"/>
      <c r="N256" s="10"/>
      <c r="O256" s="47"/>
      <c r="P256" s="47"/>
    </row>
    <row r="257" spans="1:16" ht="13.5" customHeight="1">
      <c r="A257" s="38">
        <v>246</v>
      </c>
      <c r="B257" s="39" t="s">
        <v>698</v>
      </c>
      <c r="C257" s="8"/>
      <c r="D257" s="41" t="s">
        <v>266</v>
      </c>
      <c r="E257" s="7"/>
      <c r="F257" s="7"/>
      <c r="G257" s="42"/>
      <c r="H257" s="45"/>
      <c r="I257" s="10"/>
      <c r="J257" s="10"/>
      <c r="K257" s="50">
        <v>1000</v>
      </c>
      <c r="L257" s="51">
        <v>1000</v>
      </c>
      <c r="M257" s="10"/>
      <c r="N257" s="10"/>
      <c r="O257" s="47"/>
      <c r="P257" s="47"/>
    </row>
    <row r="258" spans="1:16" ht="13.5" customHeight="1">
      <c r="A258" s="38">
        <v>247</v>
      </c>
      <c r="B258" s="39" t="s">
        <v>302</v>
      </c>
      <c r="C258" s="8" t="s">
        <v>347</v>
      </c>
      <c r="D258" s="41" t="s">
        <v>154</v>
      </c>
      <c r="E258" s="7"/>
      <c r="F258" s="7"/>
      <c r="G258" s="42"/>
      <c r="H258" s="45"/>
      <c r="I258" s="10"/>
      <c r="J258" s="10"/>
      <c r="K258" s="50"/>
      <c r="L258" s="118"/>
      <c r="M258" s="10"/>
      <c r="N258" s="10"/>
      <c r="O258" s="47"/>
      <c r="P258" s="47"/>
    </row>
    <row r="259" spans="1:16" ht="13.5" customHeight="1">
      <c r="A259" s="38">
        <v>248</v>
      </c>
      <c r="B259" s="39" t="s">
        <v>301</v>
      </c>
      <c r="C259" s="8" t="s">
        <v>348</v>
      </c>
      <c r="D259" s="41" t="s">
        <v>154</v>
      </c>
      <c r="E259" s="7"/>
      <c r="F259" s="7"/>
      <c r="G259" s="42"/>
      <c r="H259" s="45"/>
      <c r="I259" s="10"/>
      <c r="J259" s="10"/>
      <c r="K259" s="50"/>
      <c r="L259" s="118"/>
      <c r="M259" s="10"/>
      <c r="N259" s="10"/>
      <c r="O259" s="47"/>
      <c r="P259" s="47"/>
    </row>
    <row r="260" spans="1:16" ht="13.5" customHeight="1">
      <c r="A260" s="38">
        <v>249</v>
      </c>
      <c r="B260" s="39" t="s">
        <v>679</v>
      </c>
      <c r="C260" s="41"/>
      <c r="D260" s="41" t="s">
        <v>117</v>
      </c>
      <c r="E260" s="48"/>
      <c r="F260" s="48"/>
      <c r="G260" s="42"/>
      <c r="H260" s="45"/>
      <c r="I260" s="10"/>
      <c r="J260" s="10"/>
      <c r="K260" s="50">
        <v>2600</v>
      </c>
      <c r="L260" s="51">
        <v>2600</v>
      </c>
      <c r="M260" s="10"/>
      <c r="N260" s="10"/>
      <c r="O260" s="47"/>
      <c r="P260" s="47"/>
    </row>
    <row r="261" spans="1:16" ht="13.5" customHeight="1">
      <c r="A261" s="38">
        <v>250</v>
      </c>
      <c r="B261" s="39" t="s">
        <v>680</v>
      </c>
      <c r="C261" s="41"/>
      <c r="D261" s="41" t="s">
        <v>154</v>
      </c>
      <c r="E261" s="48"/>
      <c r="F261" s="48"/>
      <c r="G261" s="42"/>
      <c r="H261" s="45"/>
      <c r="I261" s="10"/>
      <c r="J261" s="10"/>
      <c r="K261" s="50"/>
      <c r="L261" s="51"/>
      <c r="M261" s="49"/>
      <c r="N261" s="49"/>
      <c r="O261" s="47"/>
      <c r="P261" s="47"/>
    </row>
    <row r="262" spans="1:16" ht="24.75" customHeight="1">
      <c r="A262" s="38">
        <v>251</v>
      </c>
      <c r="B262" s="39" t="s">
        <v>888</v>
      </c>
      <c r="C262" s="41"/>
      <c r="D262" s="41" t="s">
        <v>154</v>
      </c>
      <c r="E262" s="48"/>
      <c r="F262" s="48"/>
      <c r="G262" s="42"/>
      <c r="H262" s="45"/>
      <c r="I262" s="10"/>
      <c r="J262" s="10"/>
      <c r="K262" s="50">
        <v>2525</v>
      </c>
      <c r="L262" s="51">
        <v>2525</v>
      </c>
      <c r="M262" s="49"/>
      <c r="N262" s="49"/>
      <c r="O262" s="47"/>
      <c r="P262" s="47"/>
    </row>
    <row r="263" spans="1:16" ht="13.5" customHeight="1">
      <c r="A263" s="38">
        <v>252</v>
      </c>
      <c r="B263" s="39" t="s">
        <v>309</v>
      </c>
      <c r="C263" s="41" t="s">
        <v>178</v>
      </c>
      <c r="D263" s="41" t="s">
        <v>154</v>
      </c>
      <c r="E263" s="48"/>
      <c r="F263" s="48"/>
      <c r="G263" s="42"/>
      <c r="H263" s="45"/>
      <c r="I263" s="10"/>
      <c r="J263" s="10"/>
      <c r="K263" s="50"/>
      <c r="L263" s="51"/>
      <c r="M263" s="49"/>
      <c r="N263" s="49"/>
      <c r="O263" s="47"/>
      <c r="P263" s="47"/>
    </row>
    <row r="264" spans="1:16" ht="13.5" customHeight="1">
      <c r="A264" s="38">
        <v>253</v>
      </c>
      <c r="B264" s="39" t="s">
        <v>310</v>
      </c>
      <c r="C264" s="41" t="s">
        <v>175</v>
      </c>
      <c r="D264" s="41" t="s">
        <v>154</v>
      </c>
      <c r="E264" s="48"/>
      <c r="F264" s="48"/>
      <c r="G264" s="42"/>
      <c r="H264" s="45"/>
      <c r="I264" s="10"/>
      <c r="J264" s="10"/>
      <c r="K264" s="50">
        <v>2800</v>
      </c>
      <c r="L264" s="51">
        <v>280</v>
      </c>
      <c r="M264" s="49"/>
      <c r="N264" s="49"/>
      <c r="O264" s="47"/>
      <c r="P264" s="47"/>
    </row>
    <row r="265" spans="1:16" ht="13.5" customHeight="1">
      <c r="A265" s="38">
        <v>254</v>
      </c>
      <c r="B265" s="39" t="s">
        <v>311</v>
      </c>
      <c r="C265" s="41" t="s">
        <v>168</v>
      </c>
      <c r="D265" s="41" t="s">
        <v>154</v>
      </c>
      <c r="E265" s="48"/>
      <c r="F265" s="48"/>
      <c r="G265" s="42"/>
      <c r="H265" s="45"/>
      <c r="I265" s="10"/>
      <c r="J265" s="10"/>
      <c r="K265" s="50"/>
      <c r="L265" s="51"/>
      <c r="M265" s="49"/>
      <c r="N265" s="49"/>
      <c r="O265" s="47"/>
      <c r="P265" s="47"/>
    </row>
    <row r="266" spans="1:16" ht="13.5" customHeight="1">
      <c r="A266" s="38">
        <v>255</v>
      </c>
      <c r="B266" s="39" t="s">
        <v>312</v>
      </c>
      <c r="C266" s="41" t="s">
        <v>177</v>
      </c>
      <c r="D266" s="41" t="s">
        <v>154</v>
      </c>
      <c r="E266" s="48"/>
      <c r="F266" s="48"/>
      <c r="G266" s="42"/>
      <c r="H266" s="45"/>
      <c r="I266" s="10"/>
      <c r="J266" s="10"/>
      <c r="K266" s="50"/>
      <c r="L266" s="51"/>
      <c r="M266" s="49"/>
      <c r="N266" s="49"/>
      <c r="O266" s="47"/>
      <c r="P266" s="47"/>
    </row>
    <row r="267" spans="1:16" ht="13.5" customHeight="1">
      <c r="A267" s="38">
        <v>256</v>
      </c>
      <c r="B267" s="39" t="s">
        <v>313</v>
      </c>
      <c r="C267" s="41" t="s">
        <v>193</v>
      </c>
      <c r="D267" s="41" t="s">
        <v>154</v>
      </c>
      <c r="E267" s="48"/>
      <c r="F267" s="48"/>
      <c r="G267" s="42"/>
      <c r="H267" s="45"/>
      <c r="I267" s="10"/>
      <c r="J267" s="10"/>
      <c r="K267" s="50"/>
      <c r="L267" s="51"/>
      <c r="M267" s="49"/>
      <c r="N267" s="49"/>
      <c r="O267" s="47"/>
      <c r="P267" s="47"/>
    </row>
    <row r="268" spans="1:16" ht="13.5" customHeight="1">
      <c r="A268" s="38">
        <v>257</v>
      </c>
      <c r="B268" s="257" t="s">
        <v>953</v>
      </c>
      <c r="C268" s="256"/>
      <c r="D268" s="257" t="s">
        <v>26</v>
      </c>
      <c r="E268" s="48"/>
      <c r="F268" s="48"/>
      <c r="G268" s="42">
        <v>905</v>
      </c>
      <c r="H268" s="45">
        <v>39910</v>
      </c>
      <c r="I268" s="10"/>
      <c r="J268" s="10"/>
      <c r="K268" s="50"/>
      <c r="L268" s="51"/>
      <c r="M268" s="49"/>
      <c r="N268" s="49"/>
      <c r="O268" s="47"/>
      <c r="P268" s="47"/>
    </row>
    <row r="269" spans="1:16" ht="13.5" customHeight="1" thickBot="1">
      <c r="A269" s="38">
        <v>258</v>
      </c>
      <c r="B269" s="316" t="s">
        <v>115</v>
      </c>
      <c r="C269" s="317"/>
      <c r="D269" s="317"/>
      <c r="E269" s="318"/>
      <c r="F269" s="239">
        <f>SUM(F12:F268)</f>
        <v>12950.199999999999</v>
      </c>
      <c r="G269" s="64"/>
      <c r="H269" s="65">
        <f>SUM(H12:H268)</f>
        <v>89969.92000000001</v>
      </c>
      <c r="I269" s="65"/>
      <c r="J269" s="65"/>
      <c r="K269" s="65"/>
      <c r="L269" s="65">
        <f>SUM(L12:L268)</f>
        <v>2877794.5399999996</v>
      </c>
      <c r="M269" s="63"/>
      <c r="N269" s="63"/>
      <c r="O269" s="47"/>
      <c r="P269" s="47"/>
    </row>
    <row r="270" spans="1:16" ht="15" customHeight="1" thickBot="1">
      <c r="A270" s="38">
        <v>259</v>
      </c>
      <c r="B270" s="290" t="s">
        <v>349</v>
      </c>
      <c r="C270" s="291"/>
      <c r="D270" s="292"/>
      <c r="E270" s="69"/>
      <c r="F270" s="69"/>
      <c r="G270" s="70"/>
      <c r="H270" s="69"/>
      <c r="I270" s="69"/>
      <c r="J270" s="69"/>
      <c r="K270" s="69"/>
      <c r="L270" s="71"/>
      <c r="M270" s="69"/>
      <c r="N270" s="72"/>
      <c r="O270" s="47"/>
      <c r="P270" s="47"/>
    </row>
    <row r="271" spans="1:16" ht="24" customHeight="1">
      <c r="A271" s="38">
        <v>260</v>
      </c>
      <c r="B271" s="18" t="s">
        <v>492</v>
      </c>
      <c r="C271" s="8" t="s">
        <v>491</v>
      </c>
      <c r="D271" s="8" t="s">
        <v>35</v>
      </c>
      <c r="E271" s="73"/>
      <c r="F271" s="74"/>
      <c r="G271" s="75"/>
      <c r="H271" s="76"/>
      <c r="I271" s="77"/>
      <c r="J271" s="77"/>
      <c r="K271" s="78"/>
      <c r="L271" s="79"/>
      <c r="M271" s="77"/>
      <c r="N271" s="24"/>
      <c r="O271" s="47"/>
      <c r="P271" s="47"/>
    </row>
    <row r="272" spans="1:16" ht="13.5" customHeight="1">
      <c r="A272" s="38">
        <v>261</v>
      </c>
      <c r="B272" s="18" t="s">
        <v>490</v>
      </c>
      <c r="C272" s="8" t="s">
        <v>164</v>
      </c>
      <c r="D272" s="8" t="s">
        <v>32</v>
      </c>
      <c r="E272" s="73"/>
      <c r="F272" s="74"/>
      <c r="G272" s="75"/>
      <c r="H272" s="76"/>
      <c r="I272" s="77"/>
      <c r="J272" s="77"/>
      <c r="K272" s="78"/>
      <c r="L272" s="79"/>
      <c r="M272" s="77"/>
      <c r="N272" s="24"/>
      <c r="O272" s="47"/>
      <c r="P272" s="47"/>
    </row>
    <row r="273" spans="1:16" ht="13.5" customHeight="1">
      <c r="A273" s="38">
        <v>262</v>
      </c>
      <c r="B273" s="18" t="s">
        <v>664</v>
      </c>
      <c r="C273" s="8" t="s">
        <v>665</v>
      </c>
      <c r="D273" s="8" t="s">
        <v>35</v>
      </c>
      <c r="E273" s="73"/>
      <c r="F273" s="74"/>
      <c r="G273" s="75"/>
      <c r="H273" s="76"/>
      <c r="I273" s="77"/>
      <c r="J273" s="77"/>
      <c r="K273" s="78"/>
      <c r="L273" s="79"/>
      <c r="M273" s="77"/>
      <c r="N273" s="24"/>
      <c r="O273" s="47"/>
      <c r="P273" s="47"/>
    </row>
    <row r="274" spans="1:16" ht="13.5" customHeight="1">
      <c r="A274" s="38">
        <v>263</v>
      </c>
      <c r="B274" s="18" t="s">
        <v>549</v>
      </c>
      <c r="C274" s="8" t="s">
        <v>174</v>
      </c>
      <c r="D274" s="8" t="s">
        <v>35</v>
      </c>
      <c r="E274" s="73"/>
      <c r="F274" s="74"/>
      <c r="G274" s="75"/>
      <c r="H274" s="76"/>
      <c r="I274" s="77"/>
      <c r="J274" s="77"/>
      <c r="K274" s="78"/>
      <c r="L274" s="79"/>
      <c r="M274" s="77"/>
      <c r="N274" s="24"/>
      <c r="O274" s="47"/>
      <c r="P274" s="47"/>
    </row>
    <row r="275" spans="1:16" ht="13.5" customHeight="1">
      <c r="A275" s="38">
        <v>264</v>
      </c>
      <c r="B275" s="18" t="s">
        <v>578</v>
      </c>
      <c r="C275" s="8" t="s">
        <v>579</v>
      </c>
      <c r="D275" s="8" t="s">
        <v>32</v>
      </c>
      <c r="E275" s="73"/>
      <c r="F275" s="74"/>
      <c r="G275" s="75"/>
      <c r="H275" s="76"/>
      <c r="I275" s="77"/>
      <c r="J275" s="77"/>
      <c r="K275" s="78"/>
      <c r="L275" s="79"/>
      <c r="M275" s="77"/>
      <c r="N275" s="24"/>
      <c r="O275" s="47"/>
      <c r="P275" s="47"/>
    </row>
    <row r="276" spans="1:16" ht="15.75" customHeight="1">
      <c r="A276" s="38">
        <v>265</v>
      </c>
      <c r="B276" s="18" t="s">
        <v>743</v>
      </c>
      <c r="C276" s="8" t="s">
        <v>397</v>
      </c>
      <c r="D276" s="8" t="s">
        <v>32</v>
      </c>
      <c r="E276" s="73"/>
      <c r="F276" s="74"/>
      <c r="G276" s="75"/>
      <c r="H276" s="76"/>
      <c r="I276" s="77"/>
      <c r="J276" s="77"/>
      <c r="K276" s="78"/>
      <c r="L276" s="79"/>
      <c r="M276" s="77"/>
      <c r="N276" s="24"/>
      <c r="O276" s="47"/>
      <c r="P276" s="47"/>
    </row>
    <row r="277" spans="1:16" ht="13.5" customHeight="1">
      <c r="A277" s="38">
        <v>266</v>
      </c>
      <c r="B277" s="18" t="s">
        <v>493</v>
      </c>
      <c r="C277" s="8" t="s">
        <v>168</v>
      </c>
      <c r="D277" s="8" t="s">
        <v>28</v>
      </c>
      <c r="E277" s="73"/>
      <c r="F277" s="74"/>
      <c r="G277" s="75"/>
      <c r="H277" s="76"/>
      <c r="I277" s="77"/>
      <c r="J277" s="77"/>
      <c r="K277" s="78"/>
      <c r="L277" s="79"/>
      <c r="M277" s="77"/>
      <c r="N277" s="24"/>
      <c r="O277" s="47"/>
      <c r="P277" s="47"/>
    </row>
    <row r="278" spans="1:16" ht="13.5" customHeight="1">
      <c r="A278" s="38">
        <v>267</v>
      </c>
      <c r="B278" s="18" t="s">
        <v>629</v>
      </c>
      <c r="C278" s="8" t="s">
        <v>167</v>
      </c>
      <c r="D278" s="8" t="s">
        <v>32</v>
      </c>
      <c r="E278" s="73"/>
      <c r="F278" s="74"/>
      <c r="G278" s="75"/>
      <c r="H278" s="76"/>
      <c r="I278" s="77"/>
      <c r="J278" s="77"/>
      <c r="K278" s="78"/>
      <c r="L278" s="79"/>
      <c r="M278" s="77"/>
      <c r="N278" s="24"/>
      <c r="O278" s="47"/>
      <c r="P278" s="47"/>
    </row>
    <row r="279" spans="1:16" ht="13.5" customHeight="1">
      <c r="A279" s="38">
        <v>268</v>
      </c>
      <c r="B279" s="18" t="s">
        <v>515</v>
      </c>
      <c r="C279" s="8" t="s">
        <v>166</v>
      </c>
      <c r="D279" s="22" t="s">
        <v>32</v>
      </c>
      <c r="E279" s="73"/>
      <c r="F279" s="74"/>
      <c r="G279" s="75"/>
      <c r="H279" s="76"/>
      <c r="I279" s="77"/>
      <c r="J279" s="77"/>
      <c r="K279" s="78"/>
      <c r="L279" s="79"/>
      <c r="M279" s="77"/>
      <c r="N279" s="24"/>
      <c r="O279" s="47"/>
      <c r="P279" s="47"/>
    </row>
    <row r="280" spans="1:16" ht="13.5" customHeight="1">
      <c r="A280" s="38">
        <v>269</v>
      </c>
      <c r="B280" s="18" t="s">
        <v>556</v>
      </c>
      <c r="C280" s="8" t="s">
        <v>164</v>
      </c>
      <c r="D280" s="22" t="s">
        <v>32</v>
      </c>
      <c r="E280" s="15"/>
      <c r="F280" s="80"/>
      <c r="G280" s="81"/>
      <c r="H280" s="82"/>
      <c r="I280" s="10"/>
      <c r="J280" s="10"/>
      <c r="K280" s="57"/>
      <c r="L280" s="43"/>
      <c r="M280" s="10"/>
      <c r="N280" s="7"/>
      <c r="O280" s="47"/>
      <c r="P280" s="47"/>
    </row>
    <row r="281" spans="1:16" ht="13.5" customHeight="1">
      <c r="A281" s="38">
        <v>270</v>
      </c>
      <c r="B281" s="18" t="s">
        <v>737</v>
      </c>
      <c r="C281" s="8" t="s">
        <v>170</v>
      </c>
      <c r="D281" s="22" t="s">
        <v>32</v>
      </c>
      <c r="E281" s="115"/>
      <c r="F281" s="116"/>
      <c r="G281" s="75"/>
      <c r="H281" s="76"/>
      <c r="I281" s="77"/>
      <c r="J281" s="77"/>
      <c r="K281" s="78">
        <v>400</v>
      </c>
      <c r="L281" s="79">
        <v>3238.53</v>
      </c>
      <c r="M281" s="77"/>
      <c r="N281" s="24"/>
      <c r="O281" s="47"/>
      <c r="P281" s="47"/>
    </row>
    <row r="282" spans="1:16" ht="13.5" customHeight="1">
      <c r="A282" s="38">
        <v>271</v>
      </c>
      <c r="B282" s="18" t="s">
        <v>530</v>
      </c>
      <c r="C282" s="8" t="s">
        <v>531</v>
      </c>
      <c r="D282" s="8" t="s">
        <v>31</v>
      </c>
      <c r="E282" s="73"/>
      <c r="F282" s="74"/>
      <c r="G282" s="75"/>
      <c r="H282" s="76"/>
      <c r="I282" s="77"/>
      <c r="J282" s="77"/>
      <c r="K282" s="78"/>
      <c r="L282" s="79"/>
      <c r="M282" s="77"/>
      <c r="N282" s="24"/>
      <c r="O282" s="47"/>
      <c r="P282" s="47"/>
    </row>
    <row r="283" spans="1:16" ht="13.5" customHeight="1">
      <c r="A283" s="38">
        <v>272</v>
      </c>
      <c r="B283" s="18" t="s">
        <v>620</v>
      </c>
      <c r="C283" s="8" t="s">
        <v>499</v>
      </c>
      <c r="D283" s="22" t="s">
        <v>32</v>
      </c>
      <c r="E283" s="73"/>
      <c r="F283" s="74"/>
      <c r="G283" s="75"/>
      <c r="H283" s="76"/>
      <c r="I283" s="77"/>
      <c r="J283" s="77"/>
      <c r="K283" s="78"/>
      <c r="L283" s="79"/>
      <c r="M283" s="77"/>
      <c r="N283" s="24"/>
      <c r="O283" s="47"/>
      <c r="P283" s="47"/>
    </row>
    <row r="284" spans="1:16" ht="13.5" customHeight="1">
      <c r="A284" s="38">
        <v>273</v>
      </c>
      <c r="B284" s="18" t="s">
        <v>622</v>
      </c>
      <c r="C284" s="8" t="s">
        <v>550</v>
      </c>
      <c r="D284" s="22" t="s">
        <v>32</v>
      </c>
      <c r="E284" s="73"/>
      <c r="F284" s="74"/>
      <c r="G284" s="75"/>
      <c r="H284" s="76"/>
      <c r="I284" s="77"/>
      <c r="J284" s="77"/>
      <c r="K284" s="78"/>
      <c r="L284" s="79"/>
      <c r="M284" s="77"/>
      <c r="N284" s="24"/>
      <c r="O284" s="47"/>
      <c r="P284" s="47"/>
    </row>
    <row r="285" spans="1:16" ht="13.5" customHeight="1">
      <c r="A285" s="38">
        <v>274</v>
      </c>
      <c r="B285" s="18" t="s">
        <v>621</v>
      </c>
      <c r="C285" s="8" t="s">
        <v>353</v>
      </c>
      <c r="D285" s="8" t="s">
        <v>35</v>
      </c>
      <c r="E285" s="73"/>
      <c r="F285" s="74"/>
      <c r="G285" s="75"/>
      <c r="H285" s="76"/>
      <c r="I285" s="77"/>
      <c r="J285" s="77"/>
      <c r="K285" s="78"/>
      <c r="L285" s="79"/>
      <c r="M285" s="77"/>
      <c r="N285" s="24"/>
      <c r="O285" s="47"/>
      <c r="P285" s="47"/>
    </row>
    <row r="286" spans="1:16" ht="22.5" customHeight="1">
      <c r="A286" s="38">
        <v>275</v>
      </c>
      <c r="B286" s="18" t="s">
        <v>619</v>
      </c>
      <c r="C286" s="8" t="s">
        <v>494</v>
      </c>
      <c r="D286" s="8" t="s">
        <v>35</v>
      </c>
      <c r="E286" s="73"/>
      <c r="F286" s="74"/>
      <c r="G286" s="75"/>
      <c r="H286" s="76"/>
      <c r="I286" s="77"/>
      <c r="J286" s="77"/>
      <c r="K286" s="78"/>
      <c r="L286" s="79"/>
      <c r="M286" s="77"/>
      <c r="N286" s="24"/>
      <c r="O286" s="47"/>
      <c r="P286" s="47"/>
    </row>
    <row r="287" spans="1:16" ht="13.5" customHeight="1">
      <c r="A287" s="38">
        <v>276</v>
      </c>
      <c r="B287" s="18" t="s">
        <v>618</v>
      </c>
      <c r="C287" s="8"/>
      <c r="D287" s="8" t="s">
        <v>35</v>
      </c>
      <c r="E287" s="73"/>
      <c r="F287" s="74"/>
      <c r="G287" s="75"/>
      <c r="H287" s="76"/>
      <c r="I287" s="77"/>
      <c r="J287" s="77"/>
      <c r="K287" s="78"/>
      <c r="L287" s="79"/>
      <c r="M287" s="77"/>
      <c r="N287" s="24"/>
      <c r="O287" s="47"/>
      <c r="P287" s="47"/>
    </row>
    <row r="288" spans="1:16" ht="13.5" customHeight="1">
      <c r="A288" s="38">
        <v>277</v>
      </c>
      <c r="B288" s="18" t="s">
        <v>495</v>
      </c>
      <c r="C288" s="8" t="s">
        <v>542</v>
      </c>
      <c r="D288" s="8" t="s">
        <v>35</v>
      </c>
      <c r="E288" s="73"/>
      <c r="F288" s="74"/>
      <c r="G288" s="75"/>
      <c r="H288" s="76"/>
      <c r="I288" s="77"/>
      <c r="J288" s="77"/>
      <c r="K288" s="78"/>
      <c r="L288" s="79"/>
      <c r="M288" s="77"/>
      <c r="N288" s="24"/>
      <c r="O288" s="47"/>
      <c r="P288" s="47"/>
    </row>
    <row r="289" spans="1:16" ht="13.5" customHeight="1">
      <c r="A289" s="38">
        <v>278</v>
      </c>
      <c r="B289" s="18" t="s">
        <v>511</v>
      </c>
      <c r="C289" s="8" t="s">
        <v>512</v>
      </c>
      <c r="D289" s="8" t="s">
        <v>28</v>
      </c>
      <c r="E289" s="73"/>
      <c r="F289" s="74"/>
      <c r="G289" s="75"/>
      <c r="H289" s="76"/>
      <c r="I289" s="77"/>
      <c r="J289" s="77"/>
      <c r="K289" s="78"/>
      <c r="L289" s="79"/>
      <c r="M289" s="77"/>
      <c r="N289" s="24"/>
      <c r="O289" s="47"/>
      <c r="P289" s="47"/>
    </row>
    <row r="290" spans="1:16" ht="13.5" customHeight="1">
      <c r="A290" s="38">
        <v>279</v>
      </c>
      <c r="B290" s="18" t="s">
        <v>498</v>
      </c>
      <c r="C290" s="8" t="s">
        <v>496</v>
      </c>
      <c r="D290" s="8" t="s">
        <v>35</v>
      </c>
      <c r="E290" s="73"/>
      <c r="F290" s="74"/>
      <c r="G290" s="75"/>
      <c r="H290" s="76"/>
      <c r="I290" s="77"/>
      <c r="J290" s="77"/>
      <c r="K290" s="78"/>
      <c r="L290" s="79"/>
      <c r="M290" s="77"/>
      <c r="N290" s="24"/>
      <c r="O290" s="47"/>
      <c r="P290" s="47"/>
    </row>
    <row r="291" spans="1:16" ht="13.5" customHeight="1">
      <c r="A291" s="38">
        <v>280</v>
      </c>
      <c r="B291" s="18" t="s">
        <v>513</v>
      </c>
      <c r="C291" s="8" t="s">
        <v>477</v>
      </c>
      <c r="D291" s="8" t="s">
        <v>35</v>
      </c>
      <c r="E291" s="73"/>
      <c r="F291" s="74"/>
      <c r="G291" s="75"/>
      <c r="H291" s="76"/>
      <c r="I291" s="77"/>
      <c r="J291" s="77"/>
      <c r="K291" s="78"/>
      <c r="L291" s="79"/>
      <c r="M291" s="77"/>
      <c r="N291" s="24"/>
      <c r="O291" s="47"/>
      <c r="P291" s="47"/>
    </row>
    <row r="292" spans="1:16" ht="13.5" customHeight="1">
      <c r="A292" s="38">
        <v>281</v>
      </c>
      <c r="B292" s="18" t="s">
        <v>725</v>
      </c>
      <c r="C292" s="8" t="s">
        <v>161</v>
      </c>
      <c r="D292" s="8" t="s">
        <v>32</v>
      </c>
      <c r="E292" s="73"/>
      <c r="F292" s="74"/>
      <c r="G292" s="75"/>
      <c r="H292" s="76"/>
      <c r="I292" s="77"/>
      <c r="J292" s="77"/>
      <c r="K292" s="78">
        <v>200</v>
      </c>
      <c r="L292" s="79">
        <v>2895.72</v>
      </c>
      <c r="M292" s="77"/>
      <c r="N292" s="24"/>
      <c r="O292" s="47"/>
      <c r="P292" s="47"/>
    </row>
    <row r="293" spans="1:16" ht="13.5" customHeight="1">
      <c r="A293" s="38">
        <v>282</v>
      </c>
      <c r="B293" s="18" t="s">
        <v>514</v>
      </c>
      <c r="C293" s="8" t="s">
        <v>166</v>
      </c>
      <c r="D293" s="8" t="s">
        <v>67</v>
      </c>
      <c r="E293" s="73"/>
      <c r="F293" s="74"/>
      <c r="G293" s="75"/>
      <c r="H293" s="76"/>
      <c r="I293" s="77"/>
      <c r="J293" s="77"/>
      <c r="K293" s="78"/>
      <c r="L293" s="79"/>
      <c r="M293" s="77"/>
      <c r="N293" s="24"/>
      <c r="O293" s="47"/>
      <c r="P293" s="47"/>
    </row>
    <row r="294" spans="1:16" ht="13.5" customHeight="1">
      <c r="A294" s="38">
        <v>283</v>
      </c>
      <c r="B294" s="18" t="s">
        <v>604</v>
      </c>
      <c r="C294" s="8" t="s">
        <v>164</v>
      </c>
      <c r="D294" s="8" t="s">
        <v>32</v>
      </c>
      <c r="E294" s="73"/>
      <c r="F294" s="74"/>
      <c r="G294" s="75"/>
      <c r="H294" s="76"/>
      <c r="I294" s="77"/>
      <c r="J294" s="77"/>
      <c r="K294" s="78"/>
      <c r="L294" s="79"/>
      <c r="M294" s="77"/>
      <c r="N294" s="24"/>
      <c r="O294" s="47"/>
      <c r="P294" s="47"/>
    </row>
    <row r="295" spans="1:16" ht="13.5" customHeight="1">
      <c r="A295" s="38">
        <v>284</v>
      </c>
      <c r="B295" s="18" t="s">
        <v>497</v>
      </c>
      <c r="C295" s="8" t="s">
        <v>161</v>
      </c>
      <c r="D295" s="8" t="s">
        <v>67</v>
      </c>
      <c r="E295" s="73"/>
      <c r="F295" s="74"/>
      <c r="G295" s="75"/>
      <c r="H295" s="76"/>
      <c r="I295" s="77"/>
      <c r="J295" s="77"/>
      <c r="K295" s="78"/>
      <c r="L295" s="79"/>
      <c r="M295" s="77"/>
      <c r="N295" s="24"/>
      <c r="O295" s="47"/>
      <c r="P295" s="47"/>
    </row>
    <row r="296" spans="1:16" ht="13.5" customHeight="1">
      <c r="A296" s="38">
        <v>285</v>
      </c>
      <c r="B296" s="18" t="s">
        <v>502</v>
      </c>
      <c r="C296" s="8" t="s">
        <v>166</v>
      </c>
      <c r="D296" s="22" t="s">
        <v>32</v>
      </c>
      <c r="E296" s="73"/>
      <c r="F296" s="74"/>
      <c r="G296" s="75"/>
      <c r="H296" s="76"/>
      <c r="I296" s="77"/>
      <c r="J296" s="77"/>
      <c r="K296" s="78"/>
      <c r="L296" s="79"/>
      <c r="M296" s="77"/>
      <c r="N296" s="24"/>
      <c r="O296" s="47"/>
      <c r="P296" s="47"/>
    </row>
    <row r="297" spans="1:16" ht="13.5" customHeight="1">
      <c r="A297" s="38">
        <v>286</v>
      </c>
      <c r="B297" s="18" t="s">
        <v>669</v>
      </c>
      <c r="C297" s="8" t="s">
        <v>166</v>
      </c>
      <c r="D297" s="22" t="s">
        <v>32</v>
      </c>
      <c r="E297" s="83"/>
      <c r="F297" s="84"/>
      <c r="G297" s="81"/>
      <c r="H297" s="82"/>
      <c r="I297" s="10"/>
      <c r="J297" s="10"/>
      <c r="K297" s="85"/>
      <c r="L297" s="86"/>
      <c r="M297" s="10"/>
      <c r="N297" s="7"/>
      <c r="O297" s="47"/>
      <c r="P297" s="47"/>
    </row>
    <row r="298" spans="1:16" ht="13.5" customHeight="1">
      <c r="A298" s="38">
        <v>287</v>
      </c>
      <c r="B298" s="18" t="s">
        <v>442</v>
      </c>
      <c r="C298" s="8" t="s">
        <v>159</v>
      </c>
      <c r="D298" s="22" t="s">
        <v>32</v>
      </c>
      <c r="E298" s="83"/>
      <c r="F298" s="84"/>
      <c r="G298" s="81"/>
      <c r="H298" s="82"/>
      <c r="I298" s="10"/>
      <c r="J298" s="10"/>
      <c r="K298" s="85"/>
      <c r="L298" s="86"/>
      <c r="M298" s="10"/>
      <c r="N298" s="7"/>
      <c r="O298" s="47"/>
      <c r="P298" s="47"/>
    </row>
    <row r="299" spans="1:16" ht="13.5" customHeight="1">
      <c r="A299" s="38">
        <v>288</v>
      </c>
      <c r="B299" s="18" t="s">
        <v>671</v>
      </c>
      <c r="C299" s="8" t="s">
        <v>170</v>
      </c>
      <c r="D299" s="22" t="s">
        <v>32</v>
      </c>
      <c r="E299" s="83">
        <v>1600</v>
      </c>
      <c r="F299" s="84">
        <v>178891.68</v>
      </c>
      <c r="G299" s="81"/>
      <c r="H299" s="82"/>
      <c r="I299" s="10"/>
      <c r="J299" s="10"/>
      <c r="K299" s="85"/>
      <c r="L299" s="86"/>
      <c r="M299" s="10"/>
      <c r="N299" s="7"/>
      <c r="O299" s="47"/>
      <c r="P299" s="47"/>
    </row>
    <row r="300" spans="1:16" ht="13.5" customHeight="1">
      <c r="A300" s="38">
        <v>289</v>
      </c>
      <c r="B300" s="18" t="s">
        <v>670</v>
      </c>
      <c r="C300" s="8" t="s">
        <v>159</v>
      </c>
      <c r="D300" s="22" t="s">
        <v>32</v>
      </c>
      <c r="E300" s="83"/>
      <c r="F300" s="84"/>
      <c r="G300" s="81"/>
      <c r="H300" s="82"/>
      <c r="I300" s="10"/>
      <c r="J300" s="10"/>
      <c r="K300" s="85"/>
      <c r="L300" s="86"/>
      <c r="M300" s="10"/>
      <c r="N300" s="7"/>
      <c r="O300" s="47"/>
      <c r="P300" s="47"/>
    </row>
    <row r="301" spans="1:16" ht="13.5" customHeight="1">
      <c r="A301" s="38">
        <v>290</v>
      </c>
      <c r="B301" s="18" t="s">
        <v>672</v>
      </c>
      <c r="C301" s="8" t="s">
        <v>156</v>
      </c>
      <c r="D301" s="22" t="s">
        <v>32</v>
      </c>
      <c r="E301" s="83"/>
      <c r="F301" s="84"/>
      <c r="G301" s="81"/>
      <c r="H301" s="82"/>
      <c r="I301" s="10"/>
      <c r="J301" s="10"/>
      <c r="K301" s="85"/>
      <c r="L301" s="86"/>
      <c r="M301" s="10"/>
      <c r="N301" s="7"/>
      <c r="O301" s="47"/>
      <c r="P301" s="47"/>
    </row>
    <row r="302" spans="1:16" ht="22.5" customHeight="1">
      <c r="A302" s="38">
        <v>291</v>
      </c>
      <c r="B302" s="18" t="s">
        <v>769</v>
      </c>
      <c r="C302" s="8" t="s">
        <v>768</v>
      </c>
      <c r="D302" s="22" t="s">
        <v>279</v>
      </c>
      <c r="E302" s="83"/>
      <c r="F302" s="84"/>
      <c r="G302" s="81"/>
      <c r="H302" s="82"/>
      <c r="I302" s="10"/>
      <c r="J302" s="10"/>
      <c r="K302" s="85"/>
      <c r="L302" s="86"/>
      <c r="M302" s="10"/>
      <c r="N302" s="7"/>
      <c r="O302" s="47"/>
      <c r="P302" s="47"/>
    </row>
    <row r="303" spans="1:16" ht="21" customHeight="1">
      <c r="A303" s="38">
        <v>292</v>
      </c>
      <c r="B303" s="18" t="s">
        <v>767</v>
      </c>
      <c r="C303" s="8" t="s">
        <v>156</v>
      </c>
      <c r="D303" s="22" t="s">
        <v>32</v>
      </c>
      <c r="E303" s="83"/>
      <c r="F303" s="84"/>
      <c r="G303" s="81"/>
      <c r="H303" s="82"/>
      <c r="I303" s="10"/>
      <c r="J303" s="10"/>
      <c r="K303" s="85"/>
      <c r="L303" s="86"/>
      <c r="M303" s="10"/>
      <c r="N303" s="7"/>
      <c r="O303" s="47"/>
      <c r="P303" s="47"/>
    </row>
    <row r="304" spans="1:16" ht="13.5" customHeight="1">
      <c r="A304" s="38">
        <v>293</v>
      </c>
      <c r="B304" s="18" t="s">
        <v>552</v>
      </c>
      <c r="C304" s="8" t="s">
        <v>553</v>
      </c>
      <c r="D304" s="22" t="s">
        <v>35</v>
      </c>
      <c r="E304" s="83"/>
      <c r="F304" s="84"/>
      <c r="G304" s="81"/>
      <c r="H304" s="82"/>
      <c r="I304" s="10"/>
      <c r="J304" s="10"/>
      <c r="K304" s="85"/>
      <c r="L304" s="86"/>
      <c r="M304" s="10"/>
      <c r="N304" s="7"/>
      <c r="O304" s="47"/>
      <c r="P304" s="47"/>
    </row>
    <row r="305" spans="1:16" ht="13.5" customHeight="1">
      <c r="A305" s="38">
        <v>294</v>
      </c>
      <c r="B305" s="18" t="s">
        <v>504</v>
      </c>
      <c r="C305" s="8" t="s">
        <v>157</v>
      </c>
      <c r="D305" s="22" t="s">
        <v>67</v>
      </c>
      <c r="E305" s="87"/>
      <c r="F305" s="80"/>
      <c r="G305" s="81"/>
      <c r="H305" s="82"/>
      <c r="I305" s="10"/>
      <c r="J305" s="10"/>
      <c r="K305" s="85"/>
      <c r="L305" s="86"/>
      <c r="M305" s="10"/>
      <c r="N305" s="7"/>
      <c r="O305" s="47"/>
      <c r="P305" s="47"/>
    </row>
    <row r="306" spans="1:16" ht="13.5" customHeight="1">
      <c r="A306" s="38">
        <v>295</v>
      </c>
      <c r="B306" s="18" t="s">
        <v>500</v>
      </c>
      <c r="C306" s="8" t="s">
        <v>159</v>
      </c>
      <c r="D306" s="22" t="s">
        <v>32</v>
      </c>
      <c r="E306" s="83"/>
      <c r="F306" s="84"/>
      <c r="G306" s="88"/>
      <c r="H306" s="82"/>
      <c r="I306" s="10"/>
      <c r="J306" s="10"/>
      <c r="K306" s="89"/>
      <c r="L306" s="51"/>
      <c r="M306" s="10"/>
      <c r="N306" s="7"/>
      <c r="O306" s="47"/>
      <c r="P306" s="47"/>
    </row>
    <row r="307" spans="1:16" ht="13.5" customHeight="1">
      <c r="A307" s="38">
        <v>296</v>
      </c>
      <c r="B307" s="18" t="s">
        <v>540</v>
      </c>
      <c r="C307" s="8" t="s">
        <v>541</v>
      </c>
      <c r="D307" s="22" t="s">
        <v>35</v>
      </c>
      <c r="E307" s="83"/>
      <c r="F307" s="84"/>
      <c r="G307" s="81"/>
      <c r="H307" s="82"/>
      <c r="I307" s="10"/>
      <c r="J307" s="10"/>
      <c r="K307" s="89"/>
      <c r="L307" s="51"/>
      <c r="M307" s="10"/>
      <c r="N307" s="7"/>
      <c r="O307" s="47"/>
      <c r="P307" s="47"/>
    </row>
    <row r="308" spans="1:16" ht="13.5" customHeight="1">
      <c r="A308" s="38">
        <v>297</v>
      </c>
      <c r="B308" s="18" t="s">
        <v>659</v>
      </c>
      <c r="C308" s="8" t="s">
        <v>496</v>
      </c>
      <c r="D308" s="22" t="s">
        <v>35</v>
      </c>
      <c r="E308" s="83"/>
      <c r="F308" s="84"/>
      <c r="G308" s="81"/>
      <c r="H308" s="82"/>
      <c r="I308" s="10"/>
      <c r="J308" s="10"/>
      <c r="K308" s="89"/>
      <c r="L308" s="51"/>
      <c r="M308" s="10"/>
      <c r="N308" s="7"/>
      <c r="O308" s="47"/>
      <c r="P308" s="47"/>
    </row>
    <row r="309" spans="1:16" ht="13.5" customHeight="1">
      <c r="A309" s="38">
        <v>298</v>
      </c>
      <c r="B309" s="18" t="s">
        <v>673</v>
      </c>
      <c r="C309" s="8" t="s">
        <v>667</v>
      </c>
      <c r="D309" s="22" t="s">
        <v>674</v>
      </c>
      <c r="E309" s="83"/>
      <c r="F309" s="84"/>
      <c r="G309" s="81"/>
      <c r="H309" s="82"/>
      <c r="I309" s="10"/>
      <c r="J309" s="10"/>
      <c r="K309" s="89"/>
      <c r="L309" s="51"/>
      <c r="M309" s="10"/>
      <c r="N309" s="7"/>
      <c r="O309" s="47"/>
      <c r="P309" s="47"/>
    </row>
    <row r="310" spans="1:16" ht="13.5" customHeight="1">
      <c r="A310" s="38">
        <v>299</v>
      </c>
      <c r="B310" s="18" t="s">
        <v>623</v>
      </c>
      <c r="C310" s="8" t="s">
        <v>667</v>
      </c>
      <c r="D310" s="22" t="s">
        <v>35</v>
      </c>
      <c r="E310" s="83"/>
      <c r="F310" s="84"/>
      <c r="G310" s="81"/>
      <c r="H310" s="82"/>
      <c r="I310" s="10"/>
      <c r="J310" s="10"/>
      <c r="K310" s="89"/>
      <c r="L310" s="51"/>
      <c r="M310" s="10"/>
      <c r="N310" s="7"/>
      <c r="O310" s="47"/>
      <c r="P310" s="47"/>
    </row>
    <row r="311" spans="1:16" ht="13.5" customHeight="1">
      <c r="A311" s="38">
        <v>300</v>
      </c>
      <c r="B311" s="18" t="s">
        <v>623</v>
      </c>
      <c r="C311" s="8" t="s">
        <v>164</v>
      </c>
      <c r="D311" s="22" t="s">
        <v>32</v>
      </c>
      <c r="E311" s="83"/>
      <c r="F311" s="84"/>
      <c r="G311" s="81"/>
      <c r="H311" s="82"/>
      <c r="I311" s="10"/>
      <c r="J311" s="10"/>
      <c r="K311" s="89"/>
      <c r="L311" s="51"/>
      <c r="M311" s="10"/>
      <c r="N311" s="7"/>
      <c r="O311" s="47"/>
      <c r="P311" s="47"/>
    </row>
    <row r="312" spans="1:16" ht="13.5" customHeight="1">
      <c r="A312" s="38">
        <v>301</v>
      </c>
      <c r="B312" s="18" t="s">
        <v>603</v>
      </c>
      <c r="C312" s="8" t="s">
        <v>164</v>
      </c>
      <c r="D312" s="22" t="s">
        <v>32</v>
      </c>
      <c r="E312" s="83"/>
      <c r="F312" s="84"/>
      <c r="G312" s="81"/>
      <c r="H312" s="82"/>
      <c r="I312" s="10"/>
      <c r="J312" s="10"/>
      <c r="K312" s="89"/>
      <c r="L312" s="51"/>
      <c r="M312" s="10"/>
      <c r="N312" s="7"/>
      <c r="O312" s="47"/>
      <c r="P312" s="47"/>
    </row>
    <row r="313" spans="1:16" ht="13.5" customHeight="1">
      <c r="A313" s="38">
        <v>302</v>
      </c>
      <c r="B313" s="18" t="s">
        <v>731</v>
      </c>
      <c r="C313" s="8" t="s">
        <v>164</v>
      </c>
      <c r="D313" s="22" t="s">
        <v>32</v>
      </c>
      <c r="E313" s="83"/>
      <c r="F313" s="84"/>
      <c r="G313" s="81"/>
      <c r="H313" s="82"/>
      <c r="I313" s="10"/>
      <c r="J313" s="10"/>
      <c r="K313" s="89"/>
      <c r="L313" s="51"/>
      <c r="M313" s="10"/>
      <c r="N313" s="7"/>
      <c r="O313" s="47"/>
      <c r="P313" s="47"/>
    </row>
    <row r="314" spans="1:16" ht="22.5">
      <c r="A314" s="38">
        <v>303</v>
      </c>
      <c r="B314" s="18" t="s">
        <v>624</v>
      </c>
      <c r="C314" s="8" t="s">
        <v>557</v>
      </c>
      <c r="D314" s="22" t="s">
        <v>279</v>
      </c>
      <c r="E314" s="83"/>
      <c r="F314" s="84"/>
      <c r="G314" s="81"/>
      <c r="H314" s="82"/>
      <c r="I314" s="10"/>
      <c r="J314" s="10"/>
      <c r="K314" s="89"/>
      <c r="L314" s="51"/>
      <c r="M314" s="10"/>
      <c r="N314" s="7"/>
      <c r="O314" s="47"/>
      <c r="P314" s="47"/>
    </row>
    <row r="315" spans="1:16" ht="13.5" customHeight="1">
      <c r="A315" s="38">
        <v>304</v>
      </c>
      <c r="B315" s="18" t="s">
        <v>740</v>
      </c>
      <c r="C315" s="8" t="s">
        <v>156</v>
      </c>
      <c r="D315" s="22" t="s">
        <v>32</v>
      </c>
      <c r="E315" s="83"/>
      <c r="F315" s="84"/>
      <c r="G315" s="81"/>
      <c r="H315" s="82"/>
      <c r="I315" s="10"/>
      <c r="J315" s="10"/>
      <c r="K315" s="89"/>
      <c r="L315" s="51"/>
      <c r="M315" s="10"/>
      <c r="N315" s="7"/>
      <c r="O315" s="47"/>
      <c r="P315" s="47"/>
    </row>
    <row r="316" spans="1:16" ht="13.5" customHeight="1">
      <c r="A316" s="38">
        <v>305</v>
      </c>
      <c r="B316" s="18" t="s">
        <v>570</v>
      </c>
      <c r="C316" s="8" t="s">
        <v>569</v>
      </c>
      <c r="D316" s="22" t="s">
        <v>571</v>
      </c>
      <c r="E316" s="83"/>
      <c r="F316" s="84"/>
      <c r="G316" s="81"/>
      <c r="H316" s="82"/>
      <c r="I316" s="10"/>
      <c r="J316" s="10"/>
      <c r="K316" s="89"/>
      <c r="L316" s="51"/>
      <c r="M316" s="10"/>
      <c r="N316" s="7"/>
      <c r="O316" s="47"/>
      <c r="P316" s="47"/>
    </row>
    <row r="317" spans="1:16" ht="13.5" customHeight="1">
      <c r="A317" s="38">
        <v>306</v>
      </c>
      <c r="B317" s="18" t="s">
        <v>580</v>
      </c>
      <c r="C317" s="8" t="s">
        <v>581</v>
      </c>
      <c r="D317" s="22" t="s">
        <v>582</v>
      </c>
      <c r="E317" s="83"/>
      <c r="F317" s="84"/>
      <c r="G317" s="81"/>
      <c r="H317" s="82"/>
      <c r="I317" s="10"/>
      <c r="J317" s="10"/>
      <c r="K317" s="89"/>
      <c r="L317" s="51"/>
      <c r="M317" s="10"/>
      <c r="N317" s="7"/>
      <c r="O317" s="47"/>
      <c r="P317" s="47"/>
    </row>
    <row r="318" spans="1:16" ht="13.5" customHeight="1">
      <c r="A318" s="38">
        <v>307</v>
      </c>
      <c r="B318" s="18" t="s">
        <v>630</v>
      </c>
      <c r="C318" s="8" t="s">
        <v>157</v>
      </c>
      <c r="D318" s="22" t="s">
        <v>32</v>
      </c>
      <c r="E318" s="83"/>
      <c r="F318" s="84"/>
      <c r="G318" s="81"/>
      <c r="H318" s="82"/>
      <c r="I318" s="10"/>
      <c r="J318" s="10"/>
      <c r="K318" s="89"/>
      <c r="L318" s="51"/>
      <c r="M318" s="10"/>
      <c r="N318" s="7"/>
      <c r="O318" s="47"/>
      <c r="P318" s="47"/>
    </row>
    <row r="319" spans="1:16" ht="13.5" customHeight="1">
      <c r="A319" s="38">
        <v>308</v>
      </c>
      <c r="B319" s="18" t="s">
        <v>630</v>
      </c>
      <c r="C319" s="8" t="s">
        <v>159</v>
      </c>
      <c r="D319" s="22" t="s">
        <v>32</v>
      </c>
      <c r="E319" s="83"/>
      <c r="F319" s="84"/>
      <c r="G319" s="81"/>
      <c r="H319" s="82"/>
      <c r="I319" s="10"/>
      <c r="J319" s="10"/>
      <c r="K319" s="89"/>
      <c r="L319" s="51"/>
      <c r="M319" s="10"/>
      <c r="N319" s="7"/>
      <c r="O319" s="47"/>
      <c r="P319" s="47"/>
    </row>
    <row r="320" spans="1:16" ht="13.5" customHeight="1">
      <c r="A320" s="38">
        <v>309</v>
      </c>
      <c r="B320" s="18" t="s">
        <v>938</v>
      </c>
      <c r="C320" s="8" t="s">
        <v>167</v>
      </c>
      <c r="D320" s="22" t="s">
        <v>32</v>
      </c>
      <c r="E320" s="83"/>
      <c r="F320" s="84"/>
      <c r="G320" s="81"/>
      <c r="H320" s="82"/>
      <c r="I320" s="10"/>
      <c r="J320" s="10"/>
      <c r="K320" s="89">
        <v>2200</v>
      </c>
      <c r="L320" s="51">
        <v>1910.33</v>
      </c>
      <c r="M320" s="10"/>
      <c r="N320" s="7"/>
      <c r="O320" s="47"/>
      <c r="P320" s="47"/>
    </row>
    <row r="321" spans="1:16" ht="13.5" customHeight="1">
      <c r="A321" s="38">
        <v>310</v>
      </c>
      <c r="B321" s="18" t="s">
        <v>625</v>
      </c>
      <c r="C321" s="8" t="s">
        <v>166</v>
      </c>
      <c r="D321" s="22" t="s">
        <v>32</v>
      </c>
      <c r="E321" s="83"/>
      <c r="F321" s="84"/>
      <c r="G321" s="81"/>
      <c r="H321" s="82"/>
      <c r="I321" s="10"/>
      <c r="J321" s="10"/>
      <c r="K321" s="89"/>
      <c r="L321" s="51"/>
      <c r="M321" s="10"/>
      <c r="N321" s="7"/>
      <c r="O321" s="47"/>
      <c r="P321" s="47"/>
    </row>
    <row r="322" spans="1:16" ht="13.5" customHeight="1">
      <c r="A322" s="38">
        <v>311</v>
      </c>
      <c r="B322" s="18" t="s">
        <v>844</v>
      </c>
      <c r="C322" s="8" t="s">
        <v>158</v>
      </c>
      <c r="D322" s="22" t="s">
        <v>32</v>
      </c>
      <c r="E322" s="83"/>
      <c r="F322" s="84"/>
      <c r="G322" s="81"/>
      <c r="H322" s="82"/>
      <c r="I322" s="10"/>
      <c r="J322" s="10"/>
      <c r="K322" s="85"/>
      <c r="L322" s="86"/>
      <c r="M322" s="10"/>
      <c r="N322" s="7"/>
      <c r="O322" s="47"/>
      <c r="P322" s="47"/>
    </row>
    <row r="323" spans="1:16" ht="13.5" customHeight="1">
      <c r="A323" s="38">
        <v>312</v>
      </c>
      <c r="B323" s="18" t="s">
        <v>851</v>
      </c>
      <c r="C323" s="8" t="s">
        <v>157</v>
      </c>
      <c r="D323" s="22" t="s">
        <v>32</v>
      </c>
      <c r="E323" s="15"/>
      <c r="F323" s="80"/>
      <c r="G323" s="81"/>
      <c r="H323" s="82"/>
      <c r="I323" s="10"/>
      <c r="J323" s="10"/>
      <c r="K323" s="85"/>
      <c r="L323" s="86"/>
      <c r="M323" s="10"/>
      <c r="N323" s="7"/>
      <c r="O323" s="47"/>
      <c r="P323" s="47"/>
    </row>
    <row r="324" spans="1:16" ht="13.5" customHeight="1">
      <c r="A324" s="38">
        <v>313</v>
      </c>
      <c r="B324" s="18" t="s">
        <v>944</v>
      </c>
      <c r="C324" s="8" t="s">
        <v>157</v>
      </c>
      <c r="D324" s="22" t="s">
        <v>67</v>
      </c>
      <c r="E324" s="15"/>
      <c r="F324" s="80"/>
      <c r="G324" s="81"/>
      <c r="H324" s="82"/>
      <c r="I324" s="10"/>
      <c r="J324" s="10"/>
      <c r="K324" s="57">
        <v>300</v>
      </c>
      <c r="L324" s="43">
        <v>12525.46</v>
      </c>
      <c r="M324" s="10"/>
      <c r="N324" s="7"/>
      <c r="O324" s="47"/>
      <c r="P324" s="47"/>
    </row>
    <row r="325" spans="1:16" ht="13.5" customHeight="1">
      <c r="A325" s="38">
        <v>314</v>
      </c>
      <c r="B325" s="18" t="s">
        <v>770</v>
      </c>
      <c r="C325" s="8" t="s">
        <v>156</v>
      </c>
      <c r="D325" s="22" t="s">
        <v>35</v>
      </c>
      <c r="E325" s="15"/>
      <c r="F325" s="80"/>
      <c r="G325" s="81"/>
      <c r="H325" s="82"/>
      <c r="I325" s="10"/>
      <c r="J325" s="10"/>
      <c r="K325" s="57"/>
      <c r="L325" s="43"/>
      <c r="M325" s="10"/>
      <c r="N325" s="7"/>
      <c r="O325" s="47"/>
      <c r="P325" s="47"/>
    </row>
    <row r="326" spans="1:16" ht="13.5" customHeight="1">
      <c r="A326" s="38">
        <v>315</v>
      </c>
      <c r="B326" s="18" t="s">
        <v>695</v>
      </c>
      <c r="C326" s="8"/>
      <c r="D326" s="22" t="s">
        <v>32</v>
      </c>
      <c r="E326" s="15"/>
      <c r="F326" s="80"/>
      <c r="G326" s="81"/>
      <c r="H326" s="82"/>
      <c r="I326" s="10"/>
      <c r="J326" s="10"/>
      <c r="K326" s="57"/>
      <c r="L326" s="43"/>
      <c r="M326" s="10"/>
      <c r="N326" s="7"/>
      <c r="O326" s="47"/>
      <c r="P326" s="47"/>
    </row>
    <row r="327" spans="1:16" ht="13.5" customHeight="1">
      <c r="A327" s="38">
        <v>316</v>
      </c>
      <c r="B327" s="18" t="s">
        <v>598</v>
      </c>
      <c r="C327" s="8" t="s">
        <v>605</v>
      </c>
      <c r="D327" s="22" t="s">
        <v>32</v>
      </c>
      <c r="E327" s="15"/>
      <c r="F327" s="80"/>
      <c r="G327" s="81"/>
      <c r="H327" s="82"/>
      <c r="I327" s="10"/>
      <c r="J327" s="10"/>
      <c r="K327" s="57"/>
      <c r="L327" s="43"/>
      <c r="M327" s="10"/>
      <c r="N327" s="7"/>
      <c r="O327" s="47"/>
      <c r="P327" s="47"/>
    </row>
    <row r="328" spans="1:16" ht="13.5" customHeight="1">
      <c r="A328" s="38">
        <v>317</v>
      </c>
      <c r="B328" s="18" t="s">
        <v>543</v>
      </c>
      <c r="C328" s="8" t="s">
        <v>544</v>
      </c>
      <c r="D328" s="22" t="s">
        <v>32</v>
      </c>
      <c r="E328" s="15"/>
      <c r="F328" s="80"/>
      <c r="G328" s="81"/>
      <c r="H328" s="82"/>
      <c r="I328" s="10"/>
      <c r="J328" s="10"/>
      <c r="K328" s="57"/>
      <c r="L328" s="43"/>
      <c r="M328" s="10"/>
      <c r="N328" s="7"/>
      <c r="O328" s="47"/>
      <c r="P328" s="47"/>
    </row>
    <row r="329" spans="1:16" ht="24.75" customHeight="1">
      <c r="A329" s="38">
        <v>318</v>
      </c>
      <c r="B329" s="18" t="s">
        <v>942</v>
      </c>
      <c r="C329" s="8" t="s">
        <v>943</v>
      </c>
      <c r="D329" s="22" t="s">
        <v>32</v>
      </c>
      <c r="E329" s="15"/>
      <c r="F329" s="80"/>
      <c r="G329" s="81"/>
      <c r="H329" s="82"/>
      <c r="I329" s="10"/>
      <c r="J329" s="10"/>
      <c r="K329" s="57">
        <v>720</v>
      </c>
      <c r="L329" s="43">
        <v>16816.61</v>
      </c>
      <c r="M329" s="10"/>
      <c r="N329" s="7"/>
      <c r="O329" s="47"/>
      <c r="P329" s="47"/>
    </row>
    <row r="330" spans="1:16" ht="13.5" customHeight="1">
      <c r="A330" s="38">
        <v>319</v>
      </c>
      <c r="B330" s="18" t="s">
        <v>937</v>
      </c>
      <c r="C330" s="8" t="s">
        <v>157</v>
      </c>
      <c r="D330" s="22" t="s">
        <v>32</v>
      </c>
      <c r="E330" s="15"/>
      <c r="F330" s="80"/>
      <c r="G330" s="81"/>
      <c r="H330" s="82"/>
      <c r="I330" s="10"/>
      <c r="J330" s="10"/>
      <c r="K330" s="57">
        <v>2232</v>
      </c>
      <c r="L330" s="43">
        <v>22532.43</v>
      </c>
      <c r="M330" s="10"/>
      <c r="N330" s="7"/>
      <c r="O330" s="47"/>
      <c r="P330" s="47"/>
    </row>
    <row r="331" spans="1:16" ht="13.5" customHeight="1">
      <c r="A331" s="38">
        <v>320</v>
      </c>
      <c r="B331" s="18" t="s">
        <v>594</v>
      </c>
      <c r="C331" s="8" t="s">
        <v>595</v>
      </c>
      <c r="D331" s="22" t="s">
        <v>35</v>
      </c>
      <c r="E331" s="15"/>
      <c r="F331" s="80"/>
      <c r="G331" s="81"/>
      <c r="H331" s="82"/>
      <c r="I331" s="10"/>
      <c r="J331" s="10"/>
      <c r="K331" s="57"/>
      <c r="L331" s="43"/>
      <c r="M331" s="10"/>
      <c r="N331" s="7"/>
      <c r="O331" s="47"/>
      <c r="P331" s="47"/>
    </row>
    <row r="332" spans="1:16" ht="13.5" customHeight="1">
      <c r="A332" s="38">
        <v>321</v>
      </c>
      <c r="B332" s="18" t="s">
        <v>577</v>
      </c>
      <c r="C332" s="8" t="s">
        <v>161</v>
      </c>
      <c r="D332" s="22" t="s">
        <v>32</v>
      </c>
      <c r="E332" s="15"/>
      <c r="F332" s="80"/>
      <c r="G332" s="81"/>
      <c r="H332" s="82"/>
      <c r="I332" s="10"/>
      <c r="J332" s="10"/>
      <c r="K332" s="57">
        <v>720</v>
      </c>
      <c r="L332" s="90">
        <v>10979.36</v>
      </c>
      <c r="M332" s="10"/>
      <c r="N332" s="7"/>
      <c r="O332" s="47"/>
      <c r="P332" s="47"/>
    </row>
    <row r="333" spans="1:16" ht="13.5" customHeight="1">
      <c r="A333" s="38">
        <v>322</v>
      </c>
      <c r="B333" s="18" t="s">
        <v>945</v>
      </c>
      <c r="C333" s="8" t="s">
        <v>166</v>
      </c>
      <c r="D333" s="22" t="s">
        <v>67</v>
      </c>
      <c r="E333" s="15"/>
      <c r="F333" s="80"/>
      <c r="G333" s="81"/>
      <c r="H333" s="82"/>
      <c r="I333" s="10"/>
      <c r="J333" s="10"/>
      <c r="K333" s="57">
        <v>500</v>
      </c>
      <c r="L333" s="90">
        <v>46436.59</v>
      </c>
      <c r="M333" s="10"/>
      <c r="N333" s="7"/>
      <c r="O333" s="47"/>
      <c r="P333" s="47"/>
    </row>
    <row r="334" spans="1:16" ht="13.5" customHeight="1">
      <c r="A334" s="38">
        <v>323</v>
      </c>
      <c r="B334" s="18" t="s">
        <v>532</v>
      </c>
      <c r="C334" s="8" t="s">
        <v>533</v>
      </c>
      <c r="D334" s="22" t="s">
        <v>35</v>
      </c>
      <c r="E334" s="15"/>
      <c r="F334" s="80"/>
      <c r="G334" s="81"/>
      <c r="H334" s="82"/>
      <c r="I334" s="10"/>
      <c r="J334" s="10"/>
      <c r="K334" s="57"/>
      <c r="L334" s="90"/>
      <c r="M334" s="10"/>
      <c r="N334" s="7"/>
      <c r="O334" s="47"/>
      <c r="P334" s="47"/>
    </row>
    <row r="335" spans="1:16" ht="13.5" customHeight="1">
      <c r="A335" s="38">
        <v>324</v>
      </c>
      <c r="B335" s="18" t="s">
        <v>677</v>
      </c>
      <c r="C335" s="8" t="s">
        <v>166</v>
      </c>
      <c r="D335" s="22" t="s">
        <v>67</v>
      </c>
      <c r="E335" s="15"/>
      <c r="F335" s="80"/>
      <c r="G335" s="81"/>
      <c r="H335" s="82"/>
      <c r="I335" s="10"/>
      <c r="J335" s="10"/>
      <c r="K335" s="57"/>
      <c r="L335" s="90"/>
      <c r="M335" s="10"/>
      <c r="N335" s="7"/>
      <c r="O335" s="47"/>
      <c r="P335" s="47"/>
    </row>
    <row r="336" spans="1:16" ht="13.5" customHeight="1">
      <c r="A336" s="38">
        <v>325</v>
      </c>
      <c r="B336" s="18" t="s">
        <v>720</v>
      </c>
      <c r="C336" s="8" t="s">
        <v>718</v>
      </c>
      <c r="D336" s="22" t="s">
        <v>264</v>
      </c>
      <c r="E336" s="15"/>
      <c r="F336" s="80"/>
      <c r="G336" s="81"/>
      <c r="H336" s="82"/>
      <c r="I336" s="10"/>
      <c r="J336" s="10"/>
      <c r="K336" s="57"/>
      <c r="L336" s="90"/>
      <c r="M336" s="10"/>
      <c r="N336" s="7"/>
      <c r="O336" s="47"/>
      <c r="P336" s="47"/>
    </row>
    <row r="337" spans="1:16" ht="13.5" customHeight="1">
      <c r="A337" s="38">
        <v>326</v>
      </c>
      <c r="B337" s="18" t="s">
        <v>896</v>
      </c>
      <c r="C337" s="8"/>
      <c r="D337" s="22" t="s">
        <v>154</v>
      </c>
      <c r="E337" s="15"/>
      <c r="F337" s="80"/>
      <c r="G337" s="81"/>
      <c r="H337" s="82"/>
      <c r="I337" s="10"/>
      <c r="J337" s="10"/>
      <c r="K337" s="57"/>
      <c r="L337" s="90"/>
      <c r="M337" s="10"/>
      <c r="N337" s="7"/>
      <c r="O337" s="47"/>
      <c r="P337" s="47"/>
    </row>
    <row r="338" spans="1:16" ht="21" customHeight="1">
      <c r="A338" s="38">
        <v>327</v>
      </c>
      <c r="B338" s="18" t="s">
        <v>890</v>
      </c>
      <c r="C338" s="8"/>
      <c r="D338" s="22" t="s">
        <v>262</v>
      </c>
      <c r="E338" s="15"/>
      <c r="F338" s="80"/>
      <c r="G338" s="81"/>
      <c r="H338" s="82"/>
      <c r="I338" s="10"/>
      <c r="J338" s="10"/>
      <c r="K338" s="57">
        <v>1</v>
      </c>
      <c r="L338" s="90">
        <v>9569.82</v>
      </c>
      <c r="M338" s="10"/>
      <c r="N338" s="7"/>
      <c r="O338" s="47"/>
      <c r="P338" s="47"/>
    </row>
    <row r="339" spans="1:16" ht="13.5" customHeight="1">
      <c r="A339" s="38">
        <v>328</v>
      </c>
      <c r="B339" s="18" t="s">
        <v>749</v>
      </c>
      <c r="C339" s="8"/>
      <c r="D339" s="22" t="s">
        <v>154</v>
      </c>
      <c r="E339" s="15"/>
      <c r="F339" s="80"/>
      <c r="G339" s="81"/>
      <c r="H339" s="82"/>
      <c r="I339" s="10"/>
      <c r="J339" s="10"/>
      <c r="K339" s="57"/>
      <c r="L339" s="90"/>
      <c r="M339" s="10"/>
      <c r="N339" s="7"/>
      <c r="O339" s="47"/>
      <c r="P339" s="47"/>
    </row>
    <row r="340" spans="1:16" ht="13.5" customHeight="1">
      <c r="A340" s="38">
        <v>329</v>
      </c>
      <c r="B340" s="18" t="s">
        <v>696</v>
      </c>
      <c r="C340" s="8"/>
      <c r="D340" s="22" t="s">
        <v>889</v>
      </c>
      <c r="E340" s="15"/>
      <c r="F340" s="80"/>
      <c r="G340" s="81"/>
      <c r="H340" s="82"/>
      <c r="I340" s="10"/>
      <c r="J340" s="10"/>
      <c r="K340" s="57">
        <v>1245</v>
      </c>
      <c r="L340" s="90">
        <v>964490.96</v>
      </c>
      <c r="M340" s="10"/>
      <c r="N340" s="7"/>
      <c r="O340" s="47"/>
      <c r="P340" s="47"/>
    </row>
    <row r="341" spans="1:16" ht="13.5" customHeight="1" thickBot="1">
      <c r="A341" s="38">
        <v>330</v>
      </c>
      <c r="B341" s="299" t="s">
        <v>115</v>
      </c>
      <c r="C341" s="300"/>
      <c r="D341" s="300"/>
      <c r="E341" s="300"/>
      <c r="F341" s="91">
        <f>SUM(F271:F340)</f>
        <v>178891.68</v>
      </c>
      <c r="G341" s="91"/>
      <c r="H341" s="91"/>
      <c r="I341" s="91"/>
      <c r="J341" s="91"/>
      <c r="K341" s="91"/>
      <c r="L341" s="91">
        <f>SUM(L271:L340)</f>
        <v>1091395.81</v>
      </c>
      <c r="M341" s="92"/>
      <c r="N341" s="93"/>
      <c r="O341" s="47"/>
      <c r="P341" s="47"/>
    </row>
    <row r="342" spans="1:16" ht="24.75" customHeight="1" thickBot="1">
      <c r="A342" s="38">
        <v>331</v>
      </c>
      <c r="B342" s="66" t="s">
        <v>155</v>
      </c>
      <c r="C342" s="67"/>
      <c r="D342" s="68"/>
      <c r="E342" s="72"/>
      <c r="F342" s="94"/>
      <c r="G342" s="70"/>
      <c r="H342" s="69"/>
      <c r="I342" s="69"/>
      <c r="J342" s="69"/>
      <c r="K342" s="95"/>
      <c r="L342" s="96"/>
      <c r="M342" s="69"/>
      <c r="N342" s="72"/>
      <c r="O342" s="47"/>
      <c r="P342" s="47"/>
    </row>
    <row r="343" spans="1:16" ht="13.5" customHeight="1">
      <c r="A343" s="38">
        <v>332</v>
      </c>
      <c r="B343" s="17" t="s">
        <v>771</v>
      </c>
      <c r="C343" s="12" t="s">
        <v>772</v>
      </c>
      <c r="D343" s="12" t="s">
        <v>32</v>
      </c>
      <c r="E343" s="97"/>
      <c r="F343" s="205"/>
      <c r="G343" s="75"/>
      <c r="H343" s="76"/>
      <c r="I343" s="77"/>
      <c r="J343" s="77"/>
      <c r="K343" s="98"/>
      <c r="L343" s="99"/>
      <c r="M343" s="24"/>
      <c r="N343" s="24"/>
      <c r="O343" s="47"/>
      <c r="P343" s="47"/>
    </row>
    <row r="344" spans="1:16" ht="13.5" customHeight="1">
      <c r="A344" s="38">
        <v>333</v>
      </c>
      <c r="B344" s="17" t="s">
        <v>509</v>
      </c>
      <c r="C344" s="12" t="s">
        <v>510</v>
      </c>
      <c r="D344" s="12" t="s">
        <v>32</v>
      </c>
      <c r="E344" s="97"/>
      <c r="F344" s="97"/>
      <c r="G344" s="75"/>
      <c r="H344" s="76"/>
      <c r="I344" s="77"/>
      <c r="J344" s="77"/>
      <c r="K344" s="98"/>
      <c r="L344" s="99"/>
      <c r="M344" s="24"/>
      <c r="N344" s="24"/>
      <c r="O344" s="47"/>
      <c r="P344" s="47"/>
    </row>
    <row r="345" spans="1:16" ht="13.5" customHeight="1">
      <c r="A345" s="38">
        <v>334</v>
      </c>
      <c r="B345" s="17" t="s">
        <v>686</v>
      </c>
      <c r="C345" s="12" t="s">
        <v>159</v>
      </c>
      <c r="D345" s="12" t="s">
        <v>264</v>
      </c>
      <c r="E345" s="97"/>
      <c r="F345" s="97"/>
      <c r="G345" s="75"/>
      <c r="H345" s="76"/>
      <c r="I345" s="77"/>
      <c r="J345" s="77"/>
      <c r="K345" s="98"/>
      <c r="L345" s="99"/>
      <c r="M345" s="24"/>
      <c r="N345" s="24"/>
      <c r="O345" s="47"/>
      <c r="P345" s="47"/>
    </row>
    <row r="346" spans="1:16" ht="13.5" customHeight="1">
      <c r="A346" s="38">
        <v>335</v>
      </c>
      <c r="B346" s="17" t="s">
        <v>585</v>
      </c>
      <c r="C346" s="100" t="s">
        <v>586</v>
      </c>
      <c r="D346" s="12" t="s">
        <v>32</v>
      </c>
      <c r="E346" s="97"/>
      <c r="F346" s="97"/>
      <c r="G346" s="75"/>
      <c r="H346" s="76"/>
      <c r="I346" s="77"/>
      <c r="J346" s="77"/>
      <c r="K346" s="98"/>
      <c r="L346" s="99"/>
      <c r="M346" s="24"/>
      <c r="N346" s="24"/>
      <c r="O346" s="47"/>
      <c r="P346" s="47"/>
    </row>
    <row r="347" spans="1:16" ht="13.5" customHeight="1">
      <c r="A347" s="38">
        <v>336</v>
      </c>
      <c r="B347" s="17" t="s">
        <v>457</v>
      </c>
      <c r="C347" s="100" t="s">
        <v>508</v>
      </c>
      <c r="D347" s="12" t="s">
        <v>32</v>
      </c>
      <c r="E347" s="97"/>
      <c r="F347" s="97"/>
      <c r="G347" s="75"/>
      <c r="H347" s="76"/>
      <c r="I347" s="77"/>
      <c r="J347" s="77"/>
      <c r="K347" s="98"/>
      <c r="L347" s="99"/>
      <c r="M347" s="24"/>
      <c r="N347" s="24"/>
      <c r="O347" s="47"/>
      <c r="P347" s="47"/>
    </row>
    <row r="348" spans="1:16" ht="13.5" customHeight="1">
      <c r="A348" s="38">
        <v>337</v>
      </c>
      <c r="B348" s="20" t="s">
        <v>507</v>
      </c>
      <c r="C348" s="101" t="s">
        <v>163</v>
      </c>
      <c r="D348" s="11" t="s">
        <v>32</v>
      </c>
      <c r="E348" s="102"/>
      <c r="F348" s="102"/>
      <c r="G348" s="81"/>
      <c r="H348" s="82"/>
      <c r="I348" s="10"/>
      <c r="J348" s="10"/>
      <c r="K348" s="50"/>
      <c r="L348" s="51"/>
      <c r="M348" s="7"/>
      <c r="N348" s="7"/>
      <c r="O348" s="47"/>
      <c r="P348" s="47"/>
    </row>
    <row r="349" spans="1:16" ht="13.5" customHeight="1">
      <c r="A349" s="38">
        <v>338</v>
      </c>
      <c r="B349" s="20" t="s">
        <v>545</v>
      </c>
      <c r="C349" s="11" t="s">
        <v>546</v>
      </c>
      <c r="D349" s="11" t="s">
        <v>28</v>
      </c>
      <c r="E349" s="102"/>
      <c r="F349" s="102"/>
      <c r="G349" s="81"/>
      <c r="H349" s="82"/>
      <c r="I349" s="10"/>
      <c r="J349" s="10"/>
      <c r="K349" s="50"/>
      <c r="L349" s="51"/>
      <c r="M349" s="7"/>
      <c r="N349" s="7"/>
      <c r="O349" s="47"/>
      <c r="P349" s="47"/>
    </row>
    <row r="350" spans="1:16" ht="13.5" customHeight="1">
      <c r="A350" s="38">
        <v>339</v>
      </c>
      <c r="B350" s="20" t="s">
        <v>688</v>
      </c>
      <c r="C350" s="11" t="s">
        <v>159</v>
      </c>
      <c r="D350" s="11" t="s">
        <v>32</v>
      </c>
      <c r="E350" s="102"/>
      <c r="F350" s="102"/>
      <c r="G350" s="81"/>
      <c r="H350" s="82"/>
      <c r="I350" s="10"/>
      <c r="J350" s="10"/>
      <c r="K350" s="50"/>
      <c r="L350" s="51"/>
      <c r="M350" s="7"/>
      <c r="N350" s="7"/>
      <c r="O350" s="47"/>
      <c r="P350" s="47"/>
    </row>
    <row r="351" spans="1:16" ht="13.5" customHeight="1">
      <c r="A351" s="38">
        <v>340</v>
      </c>
      <c r="B351" s="20" t="s">
        <v>689</v>
      </c>
      <c r="C351" s="11" t="s">
        <v>160</v>
      </c>
      <c r="D351" s="11" t="s">
        <v>264</v>
      </c>
      <c r="E351" s="102"/>
      <c r="F351" s="102"/>
      <c r="G351" s="81"/>
      <c r="H351" s="82"/>
      <c r="I351" s="10"/>
      <c r="J351" s="10"/>
      <c r="K351" s="50"/>
      <c r="L351" s="51"/>
      <c r="M351" s="7"/>
      <c r="N351" s="7"/>
      <c r="O351" s="47"/>
      <c r="P351" s="47"/>
    </row>
    <row r="352" spans="1:16" ht="13.5" customHeight="1">
      <c r="A352" s="38">
        <v>341</v>
      </c>
      <c r="B352" s="20" t="s">
        <v>721</v>
      </c>
      <c r="C352" s="21" t="s">
        <v>167</v>
      </c>
      <c r="D352" s="11" t="s">
        <v>32</v>
      </c>
      <c r="E352" s="102"/>
      <c r="F352" s="102"/>
      <c r="G352" s="81"/>
      <c r="H352" s="82"/>
      <c r="I352" s="10"/>
      <c r="J352" s="10"/>
      <c r="K352" s="50">
        <v>150</v>
      </c>
      <c r="L352" s="51">
        <v>285.24</v>
      </c>
      <c r="M352" s="7"/>
      <c r="N352" s="7"/>
      <c r="O352" s="47"/>
      <c r="P352" s="47"/>
    </row>
    <row r="353" spans="1:16" ht="32.25" customHeight="1">
      <c r="A353" s="38">
        <v>342</v>
      </c>
      <c r="B353" s="20" t="s">
        <v>634</v>
      </c>
      <c r="C353" s="21" t="s">
        <v>635</v>
      </c>
      <c r="D353" s="11" t="s">
        <v>32</v>
      </c>
      <c r="E353" s="102">
        <v>1800</v>
      </c>
      <c r="F353" s="255">
        <v>7727.4</v>
      </c>
      <c r="G353" s="81"/>
      <c r="H353" s="82"/>
      <c r="I353" s="10"/>
      <c r="J353" s="10"/>
      <c r="K353" s="50">
        <v>900</v>
      </c>
      <c r="L353" s="51">
        <v>3539.84</v>
      </c>
      <c r="M353" s="7"/>
      <c r="N353" s="7"/>
      <c r="O353" s="47"/>
      <c r="P353" s="47"/>
    </row>
    <row r="354" spans="1:16" ht="13.5" customHeight="1">
      <c r="A354" s="38">
        <v>343</v>
      </c>
      <c r="B354" s="20" t="s">
        <v>584</v>
      </c>
      <c r="C354" s="21"/>
      <c r="D354" s="11" t="s">
        <v>32</v>
      </c>
      <c r="E354" s="102"/>
      <c r="F354" s="102"/>
      <c r="G354" s="81"/>
      <c r="H354" s="82"/>
      <c r="I354" s="10"/>
      <c r="J354" s="10"/>
      <c r="K354" s="50"/>
      <c r="L354" s="51"/>
      <c r="M354" s="7"/>
      <c r="N354" s="7"/>
      <c r="O354" s="47"/>
      <c r="P354" s="47"/>
    </row>
    <row r="355" spans="1:16" ht="13.5" customHeight="1">
      <c r="A355" s="38">
        <v>344</v>
      </c>
      <c r="B355" s="20" t="s">
        <v>505</v>
      </c>
      <c r="C355" s="11" t="s">
        <v>506</v>
      </c>
      <c r="D355" s="11" t="s">
        <v>32</v>
      </c>
      <c r="E355" s="102"/>
      <c r="F355" s="102"/>
      <c r="G355" s="81"/>
      <c r="H355" s="82"/>
      <c r="I355" s="10"/>
      <c r="J355" s="10"/>
      <c r="K355" s="50"/>
      <c r="L355" s="51"/>
      <c r="M355" s="7"/>
      <c r="N355" s="7"/>
      <c r="O355" s="47"/>
      <c r="P355" s="47"/>
    </row>
    <row r="356" spans="1:16" ht="21.75" customHeight="1">
      <c r="A356" s="38">
        <v>345</v>
      </c>
      <c r="B356" s="20" t="s">
        <v>941</v>
      </c>
      <c r="C356" s="11" t="s">
        <v>723</v>
      </c>
      <c r="D356" s="11" t="s">
        <v>32</v>
      </c>
      <c r="E356" s="102"/>
      <c r="F356" s="102"/>
      <c r="G356" s="81"/>
      <c r="H356" s="82"/>
      <c r="I356" s="10"/>
      <c r="J356" s="10"/>
      <c r="K356" s="50">
        <v>2700</v>
      </c>
      <c r="L356" s="51">
        <v>1046.59</v>
      </c>
      <c r="M356" s="7"/>
      <c r="N356" s="7"/>
      <c r="O356" s="47"/>
      <c r="P356" s="47"/>
    </row>
    <row r="357" spans="1:16" ht="15">
      <c r="A357" s="38">
        <v>346</v>
      </c>
      <c r="B357" s="20" t="s">
        <v>722</v>
      </c>
      <c r="C357" s="11" t="s">
        <v>723</v>
      </c>
      <c r="D357" s="11" t="s">
        <v>32</v>
      </c>
      <c r="E357" s="102"/>
      <c r="F357" s="102"/>
      <c r="G357" s="81"/>
      <c r="H357" s="82"/>
      <c r="I357" s="10"/>
      <c r="J357" s="10"/>
      <c r="K357" s="50"/>
      <c r="L357" s="51"/>
      <c r="M357" s="7"/>
      <c r="N357" s="7"/>
      <c r="O357" s="47"/>
      <c r="P357" s="47"/>
    </row>
    <row r="358" spans="1:16" ht="13.5" customHeight="1">
      <c r="A358" s="38">
        <v>347</v>
      </c>
      <c r="B358" s="20" t="s">
        <v>106</v>
      </c>
      <c r="C358" s="11" t="s">
        <v>161</v>
      </c>
      <c r="D358" s="11" t="s">
        <v>264</v>
      </c>
      <c r="E358" s="102"/>
      <c r="F358" s="102"/>
      <c r="G358" s="81"/>
      <c r="H358" s="82"/>
      <c r="I358" s="10"/>
      <c r="J358" s="10"/>
      <c r="K358" s="50"/>
      <c r="L358" s="51"/>
      <c r="M358" s="7"/>
      <c r="N358" s="7"/>
      <c r="O358" s="47"/>
      <c r="P358" s="47"/>
    </row>
    <row r="359" spans="1:16" ht="13.5" customHeight="1">
      <c r="A359" s="38">
        <v>348</v>
      </c>
      <c r="B359" s="20" t="s">
        <v>697</v>
      </c>
      <c r="C359" s="11" t="s">
        <v>477</v>
      </c>
      <c r="D359" s="11" t="s">
        <v>35</v>
      </c>
      <c r="E359" s="102"/>
      <c r="F359" s="102"/>
      <c r="G359" s="81"/>
      <c r="H359" s="82"/>
      <c r="I359" s="10"/>
      <c r="J359" s="10"/>
      <c r="K359" s="50"/>
      <c r="L359" s="51"/>
      <c r="M359" s="7"/>
      <c r="N359" s="7"/>
      <c r="O359" s="47"/>
      <c r="P359" s="47"/>
    </row>
    <row r="360" spans="1:16" ht="13.5" customHeight="1">
      <c r="A360" s="38">
        <v>349</v>
      </c>
      <c r="B360" s="20" t="s">
        <v>724</v>
      </c>
      <c r="C360" s="11"/>
      <c r="D360" s="11" t="s">
        <v>154</v>
      </c>
      <c r="E360" s="102"/>
      <c r="F360" s="102"/>
      <c r="G360" s="81"/>
      <c r="H360" s="82"/>
      <c r="I360" s="10"/>
      <c r="J360" s="10"/>
      <c r="K360" s="50">
        <v>800</v>
      </c>
      <c r="L360" s="51">
        <v>2160</v>
      </c>
      <c r="M360" s="7"/>
      <c r="N360" s="7"/>
      <c r="O360" s="47"/>
      <c r="P360" s="47"/>
    </row>
    <row r="361" spans="1:16" ht="13.5" customHeight="1">
      <c r="A361" s="38">
        <v>350</v>
      </c>
      <c r="B361" s="20" t="s">
        <v>952</v>
      </c>
      <c r="C361" s="11"/>
      <c r="D361" s="11"/>
      <c r="E361" s="102"/>
      <c r="F361" s="102"/>
      <c r="G361" s="81"/>
      <c r="H361" s="82"/>
      <c r="I361" s="10"/>
      <c r="J361" s="10"/>
      <c r="K361" s="50"/>
      <c r="L361" s="51"/>
      <c r="M361" s="7"/>
      <c r="N361" s="7"/>
      <c r="O361" s="47"/>
      <c r="P361" s="47"/>
    </row>
    <row r="362" spans="1:16" ht="13.5" customHeight="1">
      <c r="A362" s="38">
        <v>351</v>
      </c>
      <c r="B362" s="20" t="s">
        <v>951</v>
      </c>
      <c r="C362" s="11"/>
      <c r="D362" s="11" t="s">
        <v>154</v>
      </c>
      <c r="E362" s="102">
        <v>600</v>
      </c>
      <c r="F362" s="255">
        <v>11085</v>
      </c>
      <c r="G362" s="81"/>
      <c r="H362" s="82"/>
      <c r="I362" s="10"/>
      <c r="J362" s="10"/>
      <c r="K362" s="50">
        <v>125</v>
      </c>
      <c r="L362" s="51">
        <v>7307.26</v>
      </c>
      <c r="M362" s="7"/>
      <c r="N362" s="7"/>
      <c r="O362" s="47"/>
      <c r="P362" s="47"/>
    </row>
    <row r="363" spans="1:16" ht="13.5" customHeight="1">
      <c r="A363" s="7"/>
      <c r="B363" s="296" t="s">
        <v>115</v>
      </c>
      <c r="C363" s="296"/>
      <c r="D363" s="296"/>
      <c r="E363" s="297"/>
      <c r="F363" s="103">
        <f>SUM(F343:F362)</f>
        <v>18812.4</v>
      </c>
      <c r="G363" s="103"/>
      <c r="H363" s="103"/>
      <c r="I363" s="103"/>
      <c r="J363" s="103"/>
      <c r="K363" s="103"/>
      <c r="L363" s="103">
        <f>SUM(L343:L362)</f>
        <v>14338.93</v>
      </c>
      <c r="M363" s="104"/>
      <c r="N363" s="104"/>
      <c r="O363" s="47"/>
      <c r="P363" s="47"/>
    </row>
    <row r="364" spans="1:16" ht="13.5" customHeight="1">
      <c r="A364" s="7"/>
      <c r="B364" s="117" t="s">
        <v>254</v>
      </c>
      <c r="C364" s="105"/>
      <c r="D364" s="105"/>
      <c r="E364" s="105"/>
      <c r="F364" s="106">
        <f>SUM(F341+F363)</f>
        <v>197704.08</v>
      </c>
      <c r="G364" s="105"/>
      <c r="H364" s="110">
        <f>SUM(H78:H363)</f>
        <v>169993.69</v>
      </c>
      <c r="I364" s="105"/>
      <c r="J364" s="105"/>
      <c r="K364" s="105"/>
      <c r="L364" s="107">
        <f>SUM(L269+L341+L363)</f>
        <v>3983529.28</v>
      </c>
      <c r="M364" s="108"/>
      <c r="N364" s="108"/>
      <c r="O364" s="47"/>
      <c r="P364" s="47"/>
    </row>
    <row r="365" spans="1:16" ht="13.5" customHeight="1">
      <c r="A365" s="14"/>
      <c r="B365" s="23"/>
      <c r="C365" s="14"/>
      <c r="D365" s="14"/>
      <c r="E365" s="14"/>
      <c r="F365" s="14"/>
      <c r="G365" s="27"/>
      <c r="H365" s="27"/>
      <c r="I365" s="14"/>
      <c r="J365" s="14"/>
      <c r="K365" s="27"/>
      <c r="L365" s="27"/>
      <c r="M365" s="14"/>
      <c r="N365" s="14"/>
      <c r="O365" s="47"/>
      <c r="P365" s="47"/>
    </row>
    <row r="366" spans="1:16" ht="13.5" customHeight="1">
      <c r="A366" s="14"/>
      <c r="B366" s="23" t="s">
        <v>773</v>
      </c>
      <c r="C366" s="14"/>
      <c r="D366" s="14"/>
      <c r="E366" s="14" t="s">
        <v>404</v>
      </c>
      <c r="F366" s="14"/>
      <c r="G366" s="27"/>
      <c r="H366" s="27"/>
      <c r="I366" s="14"/>
      <c r="J366" s="14"/>
      <c r="K366" s="27"/>
      <c r="L366" s="27"/>
      <c r="M366" s="14"/>
      <c r="N366" s="14"/>
      <c r="O366" s="47"/>
      <c r="P366" s="47"/>
    </row>
    <row r="367" spans="1:14" ht="13.5" customHeight="1">
      <c r="A367" s="47"/>
      <c r="B367" s="14" t="s">
        <v>403</v>
      </c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</row>
  </sheetData>
  <sheetProtection/>
  <mergeCells count="21">
    <mergeCell ref="A4:N4"/>
    <mergeCell ref="A2:L2"/>
    <mergeCell ref="B269:E269"/>
    <mergeCell ref="K9:L9"/>
    <mergeCell ref="A3:M3"/>
    <mergeCell ref="A5:M5"/>
    <mergeCell ref="A7:A10"/>
    <mergeCell ref="E7:N7"/>
    <mergeCell ref="K8:N8"/>
    <mergeCell ref="I9:J9"/>
    <mergeCell ref="M9:N9"/>
    <mergeCell ref="E8:F9"/>
    <mergeCell ref="G9:H9"/>
    <mergeCell ref="D7:D10"/>
    <mergeCell ref="B270:D270"/>
    <mergeCell ref="G8:J8"/>
    <mergeCell ref="B363:E363"/>
    <mergeCell ref="B11:D11"/>
    <mergeCell ref="B341:E341"/>
    <mergeCell ref="B7:B10"/>
    <mergeCell ref="C7:C10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37"/>
  <sheetViews>
    <sheetView workbookViewId="0" topLeftCell="A1">
      <selection activeCell="F8" sqref="F8:F9"/>
    </sheetView>
  </sheetViews>
  <sheetFormatPr defaultColWidth="9.00390625" defaultRowHeight="12.75"/>
  <cols>
    <col min="1" max="1" width="4.25390625" style="0" customWidth="1"/>
    <col min="2" max="2" width="36.125" style="0" customWidth="1"/>
    <col min="3" max="3" width="6.875" style="0" customWidth="1"/>
    <col min="11" max="11" width="10.00390625" style="0" bestFit="1" customWidth="1"/>
    <col min="12" max="12" width="11.375" style="0" customWidth="1"/>
    <col min="13" max="13" width="10.375" style="0" customWidth="1"/>
  </cols>
  <sheetData>
    <row r="1" spans="1:14" ht="22.5" customHeight="1">
      <c r="A1" s="329" t="s">
        <v>707</v>
      </c>
      <c r="B1" s="343" t="s">
        <v>708</v>
      </c>
      <c r="C1" s="206" t="s">
        <v>709</v>
      </c>
      <c r="D1" s="206" t="s">
        <v>784</v>
      </c>
      <c r="E1" s="206" t="s">
        <v>908</v>
      </c>
      <c r="F1" s="348" t="s">
        <v>958</v>
      </c>
      <c r="G1" s="349"/>
      <c r="H1" s="349"/>
      <c r="I1" s="349"/>
      <c r="J1" s="349"/>
      <c r="K1" s="350"/>
      <c r="L1" s="206" t="s">
        <v>785</v>
      </c>
      <c r="M1" s="343" t="s">
        <v>10</v>
      </c>
      <c r="N1" s="23"/>
    </row>
    <row r="2" spans="1:14" ht="22.5" customHeight="1" thickBot="1">
      <c r="A2" s="330"/>
      <c r="B2" s="344"/>
      <c r="C2" s="207" t="s">
        <v>710</v>
      </c>
      <c r="D2" s="207" t="s">
        <v>711</v>
      </c>
      <c r="E2" s="207"/>
      <c r="F2" s="351"/>
      <c r="G2" s="352"/>
      <c r="H2" s="352"/>
      <c r="I2" s="352"/>
      <c r="J2" s="352"/>
      <c r="K2" s="353"/>
      <c r="L2" s="207" t="s">
        <v>712</v>
      </c>
      <c r="M2" s="344"/>
      <c r="N2" s="23"/>
    </row>
    <row r="3" spans="1:14" ht="36.75" customHeight="1" thickBot="1">
      <c r="A3" s="330"/>
      <c r="B3" s="344"/>
      <c r="C3" s="223"/>
      <c r="D3" s="207"/>
      <c r="E3" s="207" t="s">
        <v>909</v>
      </c>
      <c r="F3" s="343" t="s">
        <v>11</v>
      </c>
      <c r="G3" s="354" t="s">
        <v>12</v>
      </c>
      <c r="H3" s="355"/>
      <c r="I3" s="354" t="s">
        <v>13</v>
      </c>
      <c r="J3" s="355"/>
      <c r="K3" s="329" t="s">
        <v>14</v>
      </c>
      <c r="L3" s="223"/>
      <c r="M3" s="344"/>
      <c r="N3" s="23"/>
    </row>
    <row r="4" spans="1:14" ht="21.75" customHeight="1" thickBot="1">
      <c r="A4" s="331"/>
      <c r="B4" s="345"/>
      <c r="C4" s="208"/>
      <c r="D4" s="208"/>
      <c r="E4" s="209"/>
      <c r="F4" s="345"/>
      <c r="G4" s="209" t="s">
        <v>15</v>
      </c>
      <c r="H4" s="209" t="s">
        <v>786</v>
      </c>
      <c r="I4" s="209" t="s">
        <v>17</v>
      </c>
      <c r="J4" s="209" t="s">
        <v>18</v>
      </c>
      <c r="K4" s="331"/>
      <c r="L4" s="208"/>
      <c r="M4" s="345"/>
      <c r="N4" s="23"/>
    </row>
    <row r="5" spans="1:14" ht="12.75" customHeight="1">
      <c r="A5" s="329">
        <v>1</v>
      </c>
      <c r="B5" s="329" t="s">
        <v>834</v>
      </c>
      <c r="C5" s="329" t="s">
        <v>787</v>
      </c>
      <c r="D5" s="329">
        <v>174.04</v>
      </c>
      <c r="E5" s="343">
        <v>3800</v>
      </c>
      <c r="F5" s="343"/>
      <c r="G5" s="343"/>
      <c r="H5" s="343"/>
      <c r="I5" s="207">
        <v>400</v>
      </c>
      <c r="J5" s="329"/>
      <c r="K5" s="329"/>
      <c r="L5" s="329"/>
      <c r="M5" s="228" t="s">
        <v>891</v>
      </c>
      <c r="N5" s="23"/>
    </row>
    <row r="6" spans="1:14" ht="12.75">
      <c r="A6" s="330"/>
      <c r="B6" s="330"/>
      <c r="C6" s="330"/>
      <c r="D6" s="330"/>
      <c r="E6" s="344"/>
      <c r="F6" s="344"/>
      <c r="G6" s="344"/>
      <c r="H6" s="344"/>
      <c r="I6" s="235">
        <v>200</v>
      </c>
      <c r="J6" s="330"/>
      <c r="K6" s="330"/>
      <c r="L6" s="330"/>
      <c r="M6" s="236" t="s">
        <v>931</v>
      </c>
      <c r="N6" s="23"/>
    </row>
    <row r="7" spans="1:14" ht="27" customHeight="1" thickBot="1">
      <c r="A7" s="331"/>
      <c r="B7" s="331"/>
      <c r="C7" s="331"/>
      <c r="D7" s="331"/>
      <c r="E7" s="345"/>
      <c r="F7" s="345"/>
      <c r="G7" s="345"/>
      <c r="H7" s="345"/>
      <c r="I7" s="208"/>
      <c r="J7" s="331"/>
      <c r="K7" s="331"/>
      <c r="L7" s="331"/>
      <c r="M7" s="208"/>
      <c r="N7" s="23"/>
    </row>
    <row r="8" spans="1:14" ht="25.5" customHeight="1">
      <c r="A8" s="329">
        <v>2</v>
      </c>
      <c r="B8" s="329" t="s">
        <v>832</v>
      </c>
      <c r="C8" s="329" t="s">
        <v>787</v>
      </c>
      <c r="D8" s="329">
        <v>1159.26</v>
      </c>
      <c r="E8" s="343">
        <v>900</v>
      </c>
      <c r="F8" s="343"/>
      <c r="G8" s="343"/>
      <c r="H8" s="343"/>
      <c r="I8" s="346">
        <v>400</v>
      </c>
      <c r="J8" s="329"/>
      <c r="K8" s="329"/>
      <c r="L8" s="329"/>
      <c r="M8" s="364">
        <v>45276</v>
      </c>
      <c r="N8" s="23"/>
    </row>
    <row r="9" spans="1:14" ht="34.5" customHeight="1" thickBot="1">
      <c r="A9" s="331"/>
      <c r="B9" s="331"/>
      <c r="C9" s="331"/>
      <c r="D9" s="331"/>
      <c r="E9" s="345"/>
      <c r="F9" s="345"/>
      <c r="G9" s="345"/>
      <c r="H9" s="345"/>
      <c r="I9" s="347"/>
      <c r="J9" s="331"/>
      <c r="K9" s="331"/>
      <c r="L9" s="331"/>
      <c r="M9" s="365"/>
      <c r="N9" s="23"/>
    </row>
    <row r="10" spans="1:14" ht="12.75" customHeight="1">
      <c r="A10" s="329">
        <v>3</v>
      </c>
      <c r="B10" s="329" t="s">
        <v>833</v>
      </c>
      <c r="C10" s="329" t="s">
        <v>787</v>
      </c>
      <c r="D10" s="329">
        <v>1593.15</v>
      </c>
      <c r="E10" s="343">
        <v>680</v>
      </c>
      <c r="F10" s="343"/>
      <c r="G10" s="343"/>
      <c r="H10" s="343"/>
      <c r="I10" s="227">
        <v>10</v>
      </c>
      <c r="J10" s="329"/>
      <c r="K10" s="329"/>
      <c r="L10" s="329"/>
      <c r="M10" s="229">
        <v>45289</v>
      </c>
      <c r="N10" s="23"/>
    </row>
    <row r="11" spans="1:14" ht="12.75" customHeight="1">
      <c r="A11" s="330"/>
      <c r="B11" s="330"/>
      <c r="C11" s="330"/>
      <c r="D11" s="330"/>
      <c r="E11" s="344"/>
      <c r="F11" s="344"/>
      <c r="G11" s="344"/>
      <c r="H11" s="344"/>
      <c r="I11" s="235">
        <v>100</v>
      </c>
      <c r="J11" s="330"/>
      <c r="K11" s="330"/>
      <c r="L11" s="330"/>
      <c r="M11" s="236" t="s">
        <v>932</v>
      </c>
      <c r="N11" s="23"/>
    </row>
    <row r="12" spans="1:14" ht="22.5" customHeight="1">
      <c r="A12" s="330"/>
      <c r="B12" s="330"/>
      <c r="C12" s="330"/>
      <c r="D12" s="330"/>
      <c r="E12" s="344"/>
      <c r="F12" s="344"/>
      <c r="G12" s="344"/>
      <c r="H12" s="344"/>
      <c r="I12" s="207"/>
      <c r="J12" s="330"/>
      <c r="K12" s="330"/>
      <c r="L12" s="330"/>
      <c r="M12" s="223"/>
      <c r="N12" s="23"/>
    </row>
    <row r="13" spans="1:14" ht="12.75" customHeight="1" thickBot="1">
      <c r="A13" s="331"/>
      <c r="B13" s="331"/>
      <c r="C13" s="331"/>
      <c r="D13" s="331"/>
      <c r="E13" s="345"/>
      <c r="F13" s="345"/>
      <c r="G13" s="345"/>
      <c r="H13" s="345"/>
      <c r="I13" s="209"/>
      <c r="J13" s="331"/>
      <c r="K13" s="331"/>
      <c r="L13" s="331"/>
      <c r="M13" s="208"/>
      <c r="N13" s="23"/>
    </row>
    <row r="14" spans="1:14" ht="12.75" customHeight="1">
      <c r="A14" s="329">
        <v>4</v>
      </c>
      <c r="B14" s="329" t="s">
        <v>788</v>
      </c>
      <c r="C14" s="329" t="s">
        <v>787</v>
      </c>
      <c r="D14" s="329">
        <v>261.57</v>
      </c>
      <c r="E14" s="343">
        <v>775</v>
      </c>
      <c r="F14" s="343"/>
      <c r="G14" s="343"/>
      <c r="H14" s="343"/>
      <c r="I14" s="343"/>
      <c r="J14" s="329"/>
      <c r="K14" s="329"/>
      <c r="L14" s="329"/>
      <c r="M14" s="329"/>
      <c r="N14" s="23"/>
    </row>
    <row r="15" spans="1:14" ht="12.75" customHeight="1">
      <c r="A15" s="330"/>
      <c r="B15" s="330"/>
      <c r="C15" s="330"/>
      <c r="D15" s="330"/>
      <c r="E15" s="344"/>
      <c r="F15" s="344"/>
      <c r="G15" s="344"/>
      <c r="H15" s="344"/>
      <c r="I15" s="344"/>
      <c r="J15" s="330"/>
      <c r="K15" s="330"/>
      <c r="L15" s="330"/>
      <c r="M15" s="330"/>
      <c r="N15" s="23"/>
    </row>
    <row r="16" spans="1:14" ht="13.5" thickBot="1">
      <c r="A16" s="331"/>
      <c r="B16" s="331"/>
      <c r="C16" s="331"/>
      <c r="D16" s="331"/>
      <c r="E16" s="345"/>
      <c r="F16" s="345"/>
      <c r="G16" s="345"/>
      <c r="H16" s="345"/>
      <c r="I16" s="345"/>
      <c r="J16" s="331"/>
      <c r="K16" s="331"/>
      <c r="L16" s="331"/>
      <c r="M16" s="331"/>
      <c r="N16" s="23"/>
    </row>
    <row r="17" spans="1:14" ht="13.5" thickBot="1">
      <c r="A17" s="211">
        <v>5</v>
      </c>
      <c r="B17" s="210" t="s">
        <v>789</v>
      </c>
      <c r="C17" s="210" t="s">
        <v>713</v>
      </c>
      <c r="D17" s="210">
        <v>2660.39</v>
      </c>
      <c r="E17" s="209">
        <v>10</v>
      </c>
      <c r="F17" s="209">
        <v>2</v>
      </c>
      <c r="G17" s="209"/>
      <c r="H17" s="209"/>
      <c r="I17" s="209">
        <v>12</v>
      </c>
      <c r="J17" s="210"/>
      <c r="K17" s="210"/>
      <c r="L17" s="210"/>
      <c r="M17" s="210" t="s">
        <v>910</v>
      </c>
      <c r="N17" s="23"/>
    </row>
    <row r="18" spans="1:14" ht="13.5" thickBot="1">
      <c r="A18" s="211">
        <v>6</v>
      </c>
      <c r="B18" s="210" t="s">
        <v>790</v>
      </c>
      <c r="C18" s="210" t="s">
        <v>713</v>
      </c>
      <c r="D18" s="210">
        <v>2660.39</v>
      </c>
      <c r="E18" s="209">
        <v>18</v>
      </c>
      <c r="F18" s="209">
        <v>4</v>
      </c>
      <c r="G18" s="209"/>
      <c r="H18" s="209"/>
      <c r="I18" s="209">
        <v>12</v>
      </c>
      <c r="J18" s="210"/>
      <c r="K18" s="210"/>
      <c r="L18" s="210"/>
      <c r="M18" s="210" t="s">
        <v>910</v>
      </c>
      <c r="N18" s="23"/>
    </row>
    <row r="19" spans="1:14" ht="13.5" thickBot="1">
      <c r="A19" s="211">
        <v>7</v>
      </c>
      <c r="B19" s="210" t="s">
        <v>791</v>
      </c>
      <c r="C19" s="210" t="s">
        <v>713</v>
      </c>
      <c r="D19" s="210">
        <v>2660.39</v>
      </c>
      <c r="E19" s="209">
        <v>8</v>
      </c>
      <c r="F19" s="209">
        <v>3</v>
      </c>
      <c r="G19" s="209"/>
      <c r="H19" s="209"/>
      <c r="I19" s="209">
        <v>9</v>
      </c>
      <c r="J19" s="210"/>
      <c r="K19" s="210"/>
      <c r="L19" s="210"/>
      <c r="M19" s="210" t="s">
        <v>910</v>
      </c>
      <c r="N19" s="23"/>
    </row>
    <row r="20" spans="1:13" ht="12.75">
      <c r="A20" s="234">
        <v>8</v>
      </c>
      <c r="B20" s="228" t="s">
        <v>792</v>
      </c>
      <c r="C20" s="228" t="s">
        <v>713</v>
      </c>
      <c r="D20" s="228">
        <v>2660.39</v>
      </c>
      <c r="E20" s="207"/>
      <c r="F20" s="207">
        <v>17</v>
      </c>
      <c r="G20" s="207"/>
      <c r="H20" s="207"/>
      <c r="I20" s="207"/>
      <c r="J20" s="228"/>
      <c r="K20" s="228"/>
      <c r="L20" s="228"/>
      <c r="M20" s="228"/>
    </row>
    <row r="21" spans="1:13" ht="36.75" thickBot="1">
      <c r="A21" s="247" t="s">
        <v>793</v>
      </c>
      <c r="B21" s="248" t="s">
        <v>794</v>
      </c>
      <c r="C21" s="249" t="s">
        <v>787</v>
      </c>
      <c r="D21" s="249">
        <v>70.92</v>
      </c>
      <c r="E21" s="249">
        <v>25</v>
      </c>
      <c r="F21" s="250"/>
      <c r="G21" s="250"/>
      <c r="H21" s="250"/>
      <c r="I21" s="251">
        <v>600</v>
      </c>
      <c r="J21" s="248"/>
      <c r="K21" s="248"/>
      <c r="L21" s="248"/>
      <c r="M21" s="252">
        <v>45658</v>
      </c>
    </row>
    <row r="22" spans="1:13" s="246" customFormat="1" ht="12.75">
      <c r="A22" s="241"/>
      <c r="B22" s="241"/>
      <c r="C22" s="242"/>
      <c r="D22" s="242"/>
      <c r="E22" s="242"/>
      <c r="F22" s="243"/>
      <c r="G22" s="243"/>
      <c r="H22" s="243"/>
      <c r="I22" s="244"/>
      <c r="J22" s="241"/>
      <c r="K22" s="241"/>
      <c r="L22" s="241"/>
      <c r="M22" s="245"/>
    </row>
    <row r="23" spans="1:13" s="246" customFormat="1" ht="13.5" thickBot="1">
      <c r="A23" s="241"/>
      <c r="B23" s="241"/>
      <c r="C23" s="242"/>
      <c r="D23" s="242"/>
      <c r="E23" s="242"/>
      <c r="F23" s="243"/>
      <c r="G23" s="243"/>
      <c r="H23" s="243"/>
      <c r="I23" s="244"/>
      <c r="J23" s="241"/>
      <c r="K23" s="241"/>
      <c r="L23" s="241"/>
      <c r="M23" s="245"/>
    </row>
    <row r="24" spans="1:13" ht="13.5" customHeight="1" thickBot="1">
      <c r="A24" s="332" t="s">
        <v>957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4"/>
    </row>
    <row r="25" spans="1:13" ht="24.75" customHeight="1" thickBot="1">
      <c r="A25" s="335" t="s">
        <v>707</v>
      </c>
      <c r="B25" s="338" t="s">
        <v>708</v>
      </c>
      <c r="C25" s="222" t="s">
        <v>709</v>
      </c>
      <c r="D25" s="361" t="s">
        <v>911</v>
      </c>
      <c r="E25" s="362"/>
      <c r="F25" s="362"/>
      <c r="G25" s="362"/>
      <c r="H25" s="362"/>
      <c r="I25" s="362"/>
      <c r="J25" s="362"/>
      <c r="K25" s="362"/>
      <c r="L25" s="362"/>
      <c r="M25" s="363"/>
    </row>
    <row r="26" spans="1:13" ht="13.5" customHeight="1" thickBot="1">
      <c r="A26" s="336"/>
      <c r="B26" s="339"/>
      <c r="C26" s="222" t="s">
        <v>710</v>
      </c>
      <c r="D26" s="356" t="s">
        <v>19</v>
      </c>
      <c r="E26" s="357"/>
      <c r="F26" s="341" t="s">
        <v>835</v>
      </c>
      <c r="G26" s="360"/>
      <c r="H26" s="360"/>
      <c r="I26" s="342"/>
      <c r="J26" s="341" t="s">
        <v>13</v>
      </c>
      <c r="K26" s="360"/>
      <c r="L26" s="360"/>
      <c r="M26" s="342"/>
    </row>
    <row r="27" spans="1:13" ht="13.5" customHeight="1" thickBot="1">
      <c r="A27" s="336"/>
      <c r="B27" s="339"/>
      <c r="C27" s="223"/>
      <c r="D27" s="358"/>
      <c r="E27" s="359"/>
      <c r="F27" s="341" t="s">
        <v>836</v>
      </c>
      <c r="G27" s="342"/>
      <c r="H27" s="341" t="s">
        <v>21</v>
      </c>
      <c r="I27" s="342"/>
      <c r="J27" s="341" t="s">
        <v>837</v>
      </c>
      <c r="K27" s="342"/>
      <c r="L27" s="341" t="s">
        <v>13</v>
      </c>
      <c r="M27" s="342"/>
    </row>
    <row r="28" spans="1:13" ht="24.75" thickBot="1">
      <c r="A28" s="337"/>
      <c r="B28" s="340"/>
      <c r="C28" s="208"/>
      <c r="D28" s="212" t="s">
        <v>24</v>
      </c>
      <c r="E28" s="212" t="s">
        <v>838</v>
      </c>
      <c r="F28" s="212" t="s">
        <v>24</v>
      </c>
      <c r="G28" s="212" t="s">
        <v>838</v>
      </c>
      <c r="H28" s="212" t="s">
        <v>24</v>
      </c>
      <c r="I28" s="212" t="s">
        <v>838</v>
      </c>
      <c r="J28" s="212" t="s">
        <v>24</v>
      </c>
      <c r="K28" s="212" t="s">
        <v>838</v>
      </c>
      <c r="L28" s="212" t="s">
        <v>24</v>
      </c>
      <c r="M28" s="212" t="s">
        <v>838</v>
      </c>
    </row>
    <row r="29" spans="1:13" ht="71.25" customHeight="1" thickBot="1">
      <c r="A29" s="224">
        <v>1</v>
      </c>
      <c r="B29" s="213" t="s">
        <v>892</v>
      </c>
      <c r="C29" s="212" t="s">
        <v>839</v>
      </c>
      <c r="D29" s="212"/>
      <c r="E29" s="212"/>
      <c r="F29" s="212"/>
      <c r="G29" s="212"/>
      <c r="H29" s="212"/>
      <c r="I29" s="212"/>
      <c r="J29" s="237">
        <v>200</v>
      </c>
      <c r="K29" s="238">
        <v>36793.13</v>
      </c>
      <c r="L29" s="212"/>
      <c r="M29" s="212"/>
    </row>
    <row r="30" spans="1:13" ht="60.75" thickBot="1">
      <c r="A30" s="224">
        <v>2</v>
      </c>
      <c r="B30" s="213" t="s">
        <v>893</v>
      </c>
      <c r="C30" s="212" t="s">
        <v>839</v>
      </c>
      <c r="D30" s="212"/>
      <c r="E30" s="212"/>
      <c r="F30" s="212"/>
      <c r="G30" s="212"/>
      <c r="H30" s="212"/>
      <c r="I30" s="212"/>
      <c r="J30" s="240">
        <v>400</v>
      </c>
      <c r="K30" s="240">
        <v>487975.44</v>
      </c>
      <c r="L30" s="212"/>
      <c r="M30" s="212"/>
    </row>
    <row r="31" spans="1:13" ht="60.75" thickBot="1">
      <c r="A31" s="224" t="s">
        <v>840</v>
      </c>
      <c r="B31" s="213" t="s">
        <v>894</v>
      </c>
      <c r="C31" s="212" t="s">
        <v>839</v>
      </c>
      <c r="D31" s="212"/>
      <c r="E31" s="213"/>
      <c r="F31" s="213"/>
      <c r="G31" s="213"/>
      <c r="H31" s="213"/>
      <c r="I31" s="213"/>
      <c r="J31" s="230" t="s">
        <v>933</v>
      </c>
      <c r="K31" s="230" t="s">
        <v>934</v>
      </c>
      <c r="L31" s="212"/>
      <c r="M31" s="212"/>
    </row>
    <row r="32" spans="1:13" ht="36.75" thickBot="1">
      <c r="A32" s="224" t="s">
        <v>841</v>
      </c>
      <c r="B32" s="213" t="s">
        <v>940</v>
      </c>
      <c r="C32" s="212" t="s">
        <v>839</v>
      </c>
      <c r="D32" s="212"/>
      <c r="E32" s="212"/>
      <c r="F32" s="213"/>
      <c r="G32" s="213"/>
      <c r="H32" s="213"/>
      <c r="I32" s="213"/>
      <c r="J32" s="253">
        <v>600</v>
      </c>
      <c r="K32" s="254">
        <v>22526.26</v>
      </c>
      <c r="L32" s="212"/>
      <c r="M32" s="212"/>
    </row>
    <row r="33" spans="1:13" ht="18" customHeight="1" thickBot="1">
      <c r="A33" s="211">
        <v>5</v>
      </c>
      <c r="B33" s="210" t="s">
        <v>789</v>
      </c>
      <c r="C33" s="209" t="s">
        <v>713</v>
      </c>
      <c r="D33" s="231"/>
      <c r="E33" s="231"/>
      <c r="F33" s="232"/>
      <c r="G33" s="232"/>
      <c r="H33" s="232"/>
      <c r="I33" s="213"/>
      <c r="J33" s="213"/>
      <c r="K33" s="213"/>
      <c r="L33" s="212"/>
      <c r="M33" s="212"/>
    </row>
    <row r="34" spans="1:13" ht="20.25" customHeight="1" thickBot="1">
      <c r="A34" s="211">
        <v>6</v>
      </c>
      <c r="B34" s="210" t="s">
        <v>790</v>
      </c>
      <c r="C34" s="209" t="s">
        <v>713</v>
      </c>
      <c r="D34" s="231"/>
      <c r="E34" s="231"/>
      <c r="F34" s="232"/>
      <c r="G34" s="232"/>
      <c r="H34" s="232"/>
      <c r="I34" s="213"/>
      <c r="J34" s="213"/>
      <c r="K34" s="213"/>
      <c r="L34" s="212"/>
      <c r="M34" s="212"/>
    </row>
    <row r="35" spans="1:13" ht="13.5" thickBot="1">
      <c r="A35" s="211">
        <v>7</v>
      </c>
      <c r="B35" s="210" t="s">
        <v>791</v>
      </c>
      <c r="C35" s="209" t="s">
        <v>713</v>
      </c>
      <c r="D35" s="231"/>
      <c r="E35" s="231"/>
      <c r="F35" s="232"/>
      <c r="G35" s="232"/>
      <c r="H35" s="232"/>
      <c r="I35" s="213"/>
      <c r="J35" s="213"/>
      <c r="K35" s="213"/>
      <c r="L35" s="212"/>
      <c r="M35" s="212"/>
    </row>
    <row r="36" spans="1:13" ht="13.5" thickBot="1">
      <c r="A36" s="211">
        <v>8</v>
      </c>
      <c r="B36" s="210" t="s">
        <v>792</v>
      </c>
      <c r="C36" s="209" t="s">
        <v>713</v>
      </c>
      <c r="D36" s="233"/>
      <c r="E36" s="232"/>
      <c r="F36" s="232"/>
      <c r="G36" s="232"/>
      <c r="H36" s="232"/>
      <c r="I36" s="213"/>
      <c r="J36" s="213"/>
      <c r="K36" s="213"/>
      <c r="L36" s="212"/>
      <c r="M36" s="212"/>
    </row>
    <row r="37" spans="1:13" ht="36.75" thickBot="1">
      <c r="A37" s="224" t="s">
        <v>842</v>
      </c>
      <c r="B37" s="210" t="s">
        <v>794</v>
      </c>
      <c r="C37" s="212" t="s">
        <v>839</v>
      </c>
      <c r="D37" s="212"/>
      <c r="E37" s="212"/>
      <c r="F37" s="213"/>
      <c r="G37" s="213"/>
      <c r="H37" s="213"/>
      <c r="I37" s="213"/>
      <c r="J37" s="213"/>
      <c r="K37" s="213"/>
      <c r="L37" s="212"/>
      <c r="M37" s="212"/>
    </row>
  </sheetData>
  <mergeCells count="67">
    <mergeCell ref="M8:M9"/>
    <mergeCell ref="A10:A13"/>
    <mergeCell ref="B10:B13"/>
    <mergeCell ref="C10:C13"/>
    <mergeCell ref="E8:E9"/>
    <mergeCell ref="F8:F9"/>
    <mergeCell ref="G8:G9"/>
    <mergeCell ref="H8:H9"/>
    <mergeCell ref="A8:A9"/>
    <mergeCell ref="B8:B9"/>
    <mergeCell ref="C8:C9"/>
    <mergeCell ref="D8:D9"/>
    <mergeCell ref="D25:M25"/>
    <mergeCell ref="L8:L9"/>
    <mergeCell ref="K14:K16"/>
    <mergeCell ref="E14:E16"/>
    <mergeCell ref="F14:F16"/>
    <mergeCell ref="G14:G16"/>
    <mergeCell ref="L14:L16"/>
    <mergeCell ref="J10:J13"/>
    <mergeCell ref="D26:E27"/>
    <mergeCell ref="F26:I26"/>
    <mergeCell ref="J26:M26"/>
    <mergeCell ref="F27:G27"/>
    <mergeCell ref="H27:I27"/>
    <mergeCell ref="A1:A4"/>
    <mergeCell ref="B1:B4"/>
    <mergeCell ref="A5:A7"/>
    <mergeCell ref="B5:B7"/>
    <mergeCell ref="C5:C7"/>
    <mergeCell ref="D5:D7"/>
    <mergeCell ref="F1:K2"/>
    <mergeCell ref="F3:F4"/>
    <mergeCell ref="G3:H3"/>
    <mergeCell ref="I3:J3"/>
    <mergeCell ref="K3:K4"/>
    <mergeCell ref="E5:E7"/>
    <mergeCell ref="J5:J7"/>
    <mergeCell ref="F5:F7"/>
    <mergeCell ref="K10:K13"/>
    <mergeCell ref="L10:L13"/>
    <mergeCell ref="G5:G7"/>
    <mergeCell ref="H5:H7"/>
    <mergeCell ref="K5:K7"/>
    <mergeCell ref="J8:J9"/>
    <mergeCell ref="K8:K9"/>
    <mergeCell ref="I8:I9"/>
    <mergeCell ref="B14:B16"/>
    <mergeCell ref="C14:C16"/>
    <mergeCell ref="D14:D16"/>
    <mergeCell ref="M1:M4"/>
    <mergeCell ref="L5:L7"/>
    <mergeCell ref="D10:D13"/>
    <mergeCell ref="E10:E13"/>
    <mergeCell ref="F10:F13"/>
    <mergeCell ref="G10:G13"/>
    <mergeCell ref="H10:H13"/>
    <mergeCell ref="M14:M16"/>
    <mergeCell ref="A24:M24"/>
    <mergeCell ref="A25:A28"/>
    <mergeCell ref="B25:B28"/>
    <mergeCell ref="J27:K27"/>
    <mergeCell ref="L27:M27"/>
    <mergeCell ref="H14:H16"/>
    <mergeCell ref="I14:I16"/>
    <mergeCell ref="J14:J16"/>
    <mergeCell ref="A14:A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OblTub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2023-05-09T07:50:02Z</cp:lastPrinted>
  <dcterms:created xsi:type="dcterms:W3CDTF">2021-10-05T06:42:03Z</dcterms:created>
  <dcterms:modified xsi:type="dcterms:W3CDTF">2023-05-15T08:43:51Z</dcterms:modified>
  <cp:category/>
  <cp:version/>
  <cp:contentType/>
  <cp:contentStatus/>
</cp:coreProperties>
</file>